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ramirez\Documents\BOLETIN  ANUAL 2021\FORMULARIOS\"/>
    </mc:Choice>
  </mc:AlternateContent>
  <xr:revisionPtr revIDLastSave="0" documentId="8_{1AC6F2B4-6EDA-49F8-A762-D274B4DDBF29}" xr6:coauthVersionLast="47" xr6:coauthVersionMax="47" xr10:uidLastSave="{00000000-0000-0000-0000-000000000000}"/>
  <bookViews>
    <workbookView xWindow="-120" yWindow="-120" windowWidth="20730" windowHeight="11160" firstSheet="1" activeTab="11" xr2:uid="{00000000-000D-0000-FFFF-FFFF00000000}"/>
  </bookViews>
  <sheets>
    <sheet name="Datos_Generales" sheetId="10" r:id="rId1"/>
    <sheet name="Ayuda" sheetId="11" r:id="rId2"/>
    <sheet name="C01" sheetId="1" r:id="rId3"/>
    <sheet name="C02" sheetId="2" r:id="rId4"/>
    <sheet name="C03" sheetId="3" r:id="rId5"/>
    <sheet name="C04" sheetId="4" r:id="rId6"/>
    <sheet name="C05" sheetId="5" r:id="rId7"/>
    <sheet name="C06" sheetId="6" r:id="rId8"/>
    <sheet name="C07" sheetId="7" r:id="rId9"/>
    <sheet name="C08" sheetId="8" r:id="rId10"/>
    <sheet name="C09" sheetId="9" r:id="rId11"/>
    <sheet name="MAPA DE ES." sheetId="13" r:id="rId12"/>
    <sheet name="C26" sheetId="12" r:id="rId13"/>
  </sheets>
  <externalReferences>
    <externalReference r:id="rId14"/>
  </externalReferences>
  <definedNames>
    <definedName name="_xlnm._FilterDatabase" localSheetId="4" hidden="1">'C03'!$A$3:$A$25</definedName>
    <definedName name="acumulada" localSheetId="12" hidden="1">{#N/A,#N/A,FALSE,"Aging Summary";#N/A,#N/A,FALSE,"Ratio Analysis";#N/A,#N/A,FALSE,"Test 120 Day Accts";#N/A,#N/A,FALSE,"Tickmarks"}</definedName>
    <definedName name="acumulada" hidden="1">{#N/A,#N/A,FALSE,"Aging Summary";#N/A,#N/A,FALSE,"Ratio Analysis";#N/A,#N/A,FALSE,"Test 120 Day Accts";#N/A,#N/A,FALSE,"Tickmarks"}</definedName>
    <definedName name="acumulada2" localSheetId="12" hidden="1">{#N/A,#N/A,FALSE,"Aging Summary";#N/A,#N/A,FALSE,"Ratio Analysis";#N/A,#N/A,FALSE,"Test 120 Day Accts";#N/A,#N/A,FALSE,"Tickmarks"}</definedName>
    <definedName name="acumulada2" hidden="1">{#N/A,#N/A,FALSE,"Aging Summary";#N/A,#N/A,FALSE,"Ratio Analysis";#N/A,#N/A,FALSE,"Test 120 Day Accts";#N/A,#N/A,FALSE,"Tickmarks"}</definedName>
    <definedName name="_xlnm.Print_Area" localSheetId="2">'C01'!$A$1:$F$27</definedName>
    <definedName name="_xlnm.Print_Area" localSheetId="3">'C02'!$A$1:$N$11</definedName>
    <definedName name="_xlnm.Print_Area" localSheetId="4">'C03'!$A$1:$C$34</definedName>
    <definedName name="_xlnm.Print_Area" localSheetId="5">'C04'!$A$1:$B$14</definedName>
    <definedName name="_xlnm.Print_Area" localSheetId="6">'C05'!$A$1:$F$45</definedName>
    <definedName name="_xlnm.Print_Area" localSheetId="7">'C06'!$A$1:$N$16</definedName>
    <definedName name="_xlnm.Print_Area" localSheetId="8">'C07'!$A$1:$C$17</definedName>
    <definedName name="_xlnm.Print_Area" localSheetId="9">'C08'!$A$1:$C$18</definedName>
    <definedName name="_xlnm.Print_Area" localSheetId="10">'C09'!$A$1:$C$9</definedName>
    <definedName name="AS2DocOpenMode" hidden="1">"AS2DocumentEdit"</definedName>
    <definedName name="AS2NamedRange" hidden="1">2</definedName>
    <definedName name="EMPRESA">[1]Dbase!$B$2:$B$62</definedName>
    <definedName name="FOLIO">[1]Dbase!$A$2:$A$55</definedName>
    <definedName name="TextRefCopyRangeCount" hidden="1">21</definedName>
    <definedName name="wrn.Aging._.and._.Trend._.Analysis." localSheetId="1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Informe._.al._.Directorio._.DELSUR." localSheetId="1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Z_A200ED48_075A_4845_8BED_0B93E03DB129_.wvu.PrintArea" localSheetId="12" hidden="1">#REF!</definedName>
    <definedName name="Z_A200ED48_075A_4845_8BED_0B93E03DB129_.wvu.PrintArea" hidden="1">#REF!</definedName>
    <definedName name="Z_BDBE1B22_CF6B_4274_9CD4_10708A8371A3_.wvu.Cols" localSheetId="12" hidden="1">#REF!</definedName>
    <definedName name="Z_BDBE1B22_CF6B_4274_9CD4_10708A8371A3_.wvu.Cols" hidden="1">#REF!</definedName>
    <definedName name="Z_BDBE1B22_CF6B_4274_9CD4_10708A8371A3_.wvu.FilterData" localSheetId="12" hidden="1">#REF!</definedName>
    <definedName name="Z_BDBE1B22_CF6B_4274_9CD4_10708A8371A3_.wvu.FilterData" hidden="1">#REF!</definedName>
    <definedName name="Z_BDBE1B22_CF6B_4274_9CD4_10708A8371A3_.wvu.PrintArea" localSheetId="12" hidden="1">#REF!</definedName>
    <definedName name="Z_BDBE1B22_CF6B_4274_9CD4_10708A8371A3_.wvu.PrintArea" hidden="1">#REF!</definedName>
    <definedName name="Z_BDBE1B22_CF6B_4274_9CD4_10708A8371A3_.wvu.Rows" localSheetId="12" hidden="1">#REF!,#REF!,#REF!,#REF!,#REF!,#REF!,#REF!,#REF!,#REF!,#REF!,#REF!,#REF!,#REF!,#REF!,#REF!,#REF!</definedName>
    <definedName name="Z_BDBE1B22_CF6B_4274_9CD4_10708A8371A3_.wvu.Rows" hidden="1">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9" l="1"/>
  <c r="A2" i="8"/>
  <c r="A2" i="7"/>
  <c r="A2" i="5"/>
  <c r="A2" i="4"/>
  <c r="A2" i="3"/>
  <c r="A2" i="2"/>
  <c r="A2" i="1"/>
  <c r="A1" i="6"/>
  <c r="E33" i="12"/>
  <c r="D33" i="12"/>
  <c r="F32" i="12"/>
  <c r="F31" i="12"/>
  <c r="F30" i="12"/>
  <c r="F29" i="12"/>
  <c r="F28" i="12"/>
  <c r="E24" i="12"/>
  <c r="D24" i="12"/>
  <c r="F23" i="12"/>
  <c r="F22" i="12"/>
  <c r="F21" i="12"/>
  <c r="F20" i="12"/>
  <c r="F19" i="12"/>
  <c r="F18" i="12"/>
  <c r="F24" i="12" s="1"/>
  <c r="E14" i="12"/>
  <c r="D14" i="12"/>
  <c r="F13" i="12"/>
  <c r="F12" i="12"/>
  <c r="F11" i="12"/>
  <c r="F10" i="12"/>
  <c r="F14" i="12" s="1"/>
  <c r="E6" i="12"/>
  <c r="D6" i="12"/>
  <c r="F5" i="12"/>
  <c r="F6" i="12" s="1"/>
  <c r="C2" i="12" s="1"/>
  <c r="F33" i="12" l="1"/>
  <c r="C17" i="8" l="1"/>
  <c r="B17" i="8"/>
  <c r="C17" i="7"/>
  <c r="B17" i="7"/>
  <c r="M16" i="6"/>
  <c r="L16" i="6"/>
  <c r="K16" i="6"/>
  <c r="J16" i="6"/>
  <c r="I16" i="6"/>
  <c r="H16" i="6"/>
  <c r="G16" i="6"/>
  <c r="F16" i="6"/>
  <c r="E16" i="6"/>
  <c r="D16" i="6"/>
  <c r="C16" i="6"/>
  <c r="B16" i="6"/>
  <c r="N15" i="6"/>
  <c r="N14" i="6"/>
  <c r="N13" i="6"/>
  <c r="N12" i="6"/>
  <c r="N11" i="6"/>
  <c r="N10" i="6"/>
  <c r="N9" i="6"/>
  <c r="N8" i="6"/>
  <c r="N7" i="6"/>
  <c r="N6" i="6"/>
  <c r="N5" i="6"/>
  <c r="N4" i="6"/>
  <c r="C34" i="3"/>
  <c r="B34" i="3"/>
  <c r="M11" i="2"/>
  <c r="L11" i="2"/>
  <c r="K11" i="2"/>
  <c r="J11" i="2"/>
  <c r="I11" i="2"/>
  <c r="H11" i="2"/>
  <c r="G11" i="2"/>
  <c r="F11" i="2"/>
  <c r="E11" i="2"/>
  <c r="D11" i="2"/>
  <c r="C11" i="2"/>
  <c r="B11" i="2"/>
  <c r="N10" i="2"/>
  <c r="N9" i="2"/>
  <c r="N8" i="2"/>
  <c r="N7" i="2"/>
  <c r="N6" i="2"/>
  <c r="N5" i="2"/>
  <c r="N4" i="2"/>
  <c r="A7" i="1"/>
  <c r="A8" i="1" s="1"/>
  <c r="A9" i="1" s="1"/>
  <c r="A10" i="1" s="1"/>
  <c r="N16" i="6" l="1"/>
  <c r="N11" i="2"/>
</calcChain>
</file>

<file path=xl/sharedStrings.xml><?xml version="1.0" encoding="utf-8"?>
<sst xmlns="http://schemas.openxmlformats.org/spreadsheetml/2006/main" count="191" uniqueCount="152">
  <si>
    <t>No.</t>
  </si>
  <si>
    <t>LÍNEAS DE TRANSMISIÓN EN OPERACIÓN</t>
  </si>
  <si>
    <t>CÓDIGO</t>
  </si>
  <si>
    <t>CALIBRE Y TIPO DE CONDUCTOR</t>
  </si>
  <si>
    <t>LONG.</t>
  </si>
  <si>
    <t>DE SUBESTACIÓN</t>
  </si>
  <si>
    <t>A SUBESTACIÓN</t>
  </si>
  <si>
    <t>(Km)</t>
  </si>
  <si>
    <t>LÍNEAS DE 115 KV</t>
  </si>
  <si>
    <t>LÍNEAS DE 230 KV</t>
  </si>
  <si>
    <t>* Longitud del tramo que pertenece a El Salvador</t>
  </si>
  <si>
    <t>CAUSA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</si>
  <si>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</si>
  <si>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</si>
  <si>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</si>
  <si>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</si>
  <si>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</si>
  <si>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</si>
  <si>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</si>
  <si>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</si>
  <si>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</si>
  <si>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</si>
  <si>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</si>
  <si>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</si>
  <si>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</si>
  <si>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Descarga atmosférica</t>
  </si>
  <si>
    <t>Nido</t>
  </si>
  <si>
    <t>Quema de caña</t>
  </si>
  <si>
    <t>Desconocida</t>
  </si>
  <si>
    <t>Ajuste en relevador</t>
  </si>
  <si>
    <t>Agente externo</t>
  </si>
  <si>
    <t>Circuito de control</t>
  </si>
  <si>
    <t>LÍNEA</t>
  </si>
  <si>
    <t>FALLAS</t>
  </si>
  <si>
    <t>Cantidad</t>
  </si>
  <si>
    <t>t(horas)</t>
  </si>
  <si>
    <t>ESTADO</t>
  </si>
  <si>
    <t>Nombre</t>
  </si>
  <si>
    <t>Marca</t>
  </si>
  <si>
    <t>Capacidad MVA</t>
  </si>
  <si>
    <t>Impedancia (%)</t>
  </si>
  <si>
    <t>Voltaje Nominal                  (KV)</t>
  </si>
  <si>
    <t>Fases</t>
  </si>
  <si>
    <t>* Actualmente energizado en vacío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</si>
  <si>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</si>
  <si>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</si>
  <si>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</si>
  <si>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</si>
  <si>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</si>
  <si>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</si>
  <si>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</si>
  <si>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</si>
  <si>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</si>
  <si>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</si>
  <si>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</si>
  <si>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</si>
  <si>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Ferroresonancia</t>
  </si>
  <si>
    <t>Animal</t>
  </si>
  <si>
    <t>Agente Externo</t>
  </si>
  <si>
    <t>Fusible</t>
  </si>
  <si>
    <t>Circuito de Control</t>
  </si>
  <si>
    <t>Sismo</t>
  </si>
  <si>
    <t>Fenómeno Transitorio</t>
  </si>
  <si>
    <t>Sobrecarga</t>
  </si>
  <si>
    <t>Falla técnica</t>
  </si>
  <si>
    <t>Falla protección interna del transformador</t>
  </si>
  <si>
    <t>SUBESTACIÓN</t>
  </si>
  <si>
    <t>CANTIDAD</t>
  </si>
  <si>
    <t>t (horas)</t>
  </si>
  <si>
    <t>MES</t>
  </si>
  <si>
    <t>kWh NO SERVIDOS</t>
  </si>
  <si>
    <t>COMPENSACIONES</t>
  </si>
  <si>
    <t>( KWh )</t>
  </si>
  <si>
    <t>( US $ )</t>
  </si>
  <si>
    <t xml:space="preserve">TOTAL </t>
  </si>
  <si>
    <t>ÍNDICES</t>
  </si>
  <si>
    <t>Número de empleados subestaciones / Número de subestaciones</t>
  </si>
  <si>
    <t>Número de empleados líneas / kilómetros de línea</t>
  </si>
  <si>
    <t>Número de empleados subestaciones / Capacidad de transformación (MVA)</t>
  </si>
  <si>
    <t>Número de indisponibilidades de subestaciones / Número de subestaciones</t>
  </si>
  <si>
    <t>Número de indisponibilidades de línea / 100 kilómetros de línea</t>
  </si>
  <si>
    <t>Número de vehículos / kilómetros de línea</t>
  </si>
  <si>
    <t xml:space="preserve">            </t>
  </si>
  <si>
    <t>Datos Generales</t>
  </si>
  <si>
    <t>Índice</t>
  </si>
  <si>
    <t>Código</t>
  </si>
  <si>
    <t>*</t>
  </si>
  <si>
    <t>Empresa</t>
  </si>
  <si>
    <t>C01</t>
  </si>
  <si>
    <t>Líneas de transmisión</t>
  </si>
  <si>
    <t>Año</t>
  </si>
  <si>
    <t>C02</t>
  </si>
  <si>
    <t>Contingencias en las líneas del sistema de transmisión</t>
  </si>
  <si>
    <t>Periodo</t>
  </si>
  <si>
    <t>C03</t>
  </si>
  <si>
    <t>Duración de interrupciones por disparos en líneas de transmisión</t>
  </si>
  <si>
    <t>C04</t>
  </si>
  <si>
    <t>Líneas de transmisión nuevas enero</t>
  </si>
  <si>
    <t>Datos de Contacto</t>
  </si>
  <si>
    <t>C05</t>
  </si>
  <si>
    <t xml:space="preserve">Transformadores de potencia </t>
  </si>
  <si>
    <t>C06</t>
  </si>
  <si>
    <t>Contingencias en las subestaciones del sistema de transmisión</t>
  </si>
  <si>
    <t>C07</t>
  </si>
  <si>
    <t>Duración de interrupciones por disparo en las subestaciones</t>
  </si>
  <si>
    <t>Cargo</t>
  </si>
  <si>
    <t>C08</t>
  </si>
  <si>
    <t>Compensaciones y kwh no servidos por fallas en el sistema de transmisión</t>
  </si>
  <si>
    <t>Telefono</t>
  </si>
  <si>
    <t>C09</t>
  </si>
  <si>
    <t>Indicadores técnicos y de eficiencia sistema de transmisión</t>
  </si>
  <si>
    <t>Celular</t>
  </si>
  <si>
    <t>Email</t>
  </si>
  <si>
    <t>(*) Son datos obligatorios</t>
  </si>
  <si>
    <t>Los datos Generales son los siguientes:
Empresa: Se espera el nombre abreviado de la empresa  por Ejemplo CEL, ORAZUL, etc.
Año: Es el año que corresponden las estadísticas.
Periodo: Semestral ó Anual.</t>
  </si>
  <si>
    <t xml:space="preserve">Datos de Contacto se requiere la siguiente información de carácter obligatoria para poder mostrar los formularios de carga de datos:
Nombre: Contacto para consulta de las estadísticas presentadas en el periodo.
Cargo: Cargo del contacto designado.
Teléfono: Teléfono de oficina, el campo celular no es obligatorio, en caso de solo contar con teléfono celular para el contacto, favor digitarlos en ambos campos teléfono y celular el mismo número.
Email correo electrónico de la persona de contacto.
</t>
  </si>
  <si>
    <t>Los datos adicionales de contacto no son de carácter obligatorio.</t>
  </si>
  <si>
    <t>AYUDA</t>
  </si>
  <si>
    <t>Favor cualquier consulta, referirla a los correos: mramirez@siget.gob.sv</t>
  </si>
  <si>
    <t>Indicadores de Género Empresas del Sector Electricidad, UT y ETESAL</t>
  </si>
  <si>
    <t>1- Cantidad de los trabajadores y trabajadoras en la Empresa / Institución.</t>
  </si>
  <si>
    <t>Item</t>
  </si>
  <si>
    <t>Hombres</t>
  </si>
  <si>
    <t>Mujeres</t>
  </si>
  <si>
    <t>Total</t>
  </si>
  <si>
    <t>Cantidad de Empleados permanentes</t>
  </si>
  <si>
    <t>1.T</t>
  </si>
  <si>
    <t>2- Cargos de los trabajadores (as)  en la empresa / Institución.</t>
  </si>
  <si>
    <t>Alta Dirección</t>
  </si>
  <si>
    <t>Gerencia</t>
  </si>
  <si>
    <t>Jefaturas</t>
  </si>
  <si>
    <t>Personal en General</t>
  </si>
  <si>
    <t>2.T</t>
  </si>
  <si>
    <t>3- Ingresos de los trabajadores y trabajadora en las Empresas / Instituciones.</t>
  </si>
  <si>
    <t xml:space="preserve"> 0 - 500</t>
  </si>
  <si>
    <t>501 - 1000</t>
  </si>
  <si>
    <t>1001 - 2000</t>
  </si>
  <si>
    <t>2001 - 4000</t>
  </si>
  <si>
    <t>4001 - 8000</t>
  </si>
  <si>
    <t>8000 o mas</t>
  </si>
  <si>
    <t>3.T</t>
  </si>
  <si>
    <t>4- Educacion de los trabajadores y trabajadora en las Empresas/Instituciones.</t>
  </si>
  <si>
    <t>Primaria</t>
  </si>
  <si>
    <t>Secundaria</t>
  </si>
  <si>
    <t>Bachillerato</t>
  </si>
  <si>
    <t>Pregrado</t>
  </si>
  <si>
    <t>Postgrado</t>
  </si>
  <si>
    <t>4.T</t>
  </si>
  <si>
    <t>C26</t>
  </si>
  <si>
    <t>Indicadores de Género Empresas del Sector Electricidad</t>
  </si>
  <si>
    <t>ENERO - DICIEMBRE 2021</t>
  </si>
  <si>
    <t>SISTEMA DE GENERACIÓN Y TRANSMISIÓN EN EL SALVADOR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</si>
</sst>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_);_(* \(#,##0\);_(* &quot;-&quot;_);_(@_)"/>
    <numFmt numFmtId="165" formatCode="_(* #,##0.00_);_(* \(#,##0.00\);_(* &quot;-&quot;??_);_(@_)"/>
    <numFmt numFmtId="166" formatCode="0.00_)"/>
    <numFmt numFmtId="167" formatCode="0.0000_)"/>
    <numFmt numFmtId="168" formatCode="[$-F400]h:mm:ss\ \a\.m\./\p\.m\."/>
    <numFmt numFmtId="169" formatCode="_-* #,##0\ _P_t_a_-;\-* #,##0\ _P_t_a_-;_-* &quot;-&quot;\ _P_t_a_-;_-@_-"/>
    <numFmt numFmtId="170" formatCode="_-* #,##0.00\ _P_t_a_-;\-* #,##0.00\ _P_t_a_-;_-* &quot;-&quot;\ _P_t_a_-;_-@_-"/>
    <numFmt numFmtId="171" formatCode="####\ \-\ ####"/>
    <numFmt numFmtId="172" formatCode="_-* #,##0\ _€_-;\-* #,##0\ _€_-;_-* &quot;-&quot;\ _€_-;_-@_-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MS Sans Serif"/>
      <family val="2"/>
    </font>
    <font>
      <shadow/>
      <sz val="12"/>
      <name val="Times New Roman"/>
      <family val="1"/>
    </font>
    <font>
      <sz val="16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2"/>
      <color indexed="18"/>
      <name val="Times New Roman"/>
      <family val="1"/>
    </font>
    <font>
      <sz val="10"/>
      <color indexed="18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theme="0"/>
      <name val="Times New Roman"/>
      <family val="1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u/>
      <sz val="7.5"/>
      <color indexed="12"/>
      <name val="Arial"/>
      <family val="2"/>
    </font>
    <font>
      <b/>
      <u/>
      <sz val="11"/>
      <name val="Times New Roman"/>
      <family val="1"/>
    </font>
    <font>
      <u/>
      <sz val="10"/>
      <color theme="10"/>
      <name val="Times New Roman"/>
      <family val="1"/>
    </font>
    <font>
      <sz val="16"/>
      <name val="Aharoni"/>
      <charset val="177"/>
    </font>
    <font>
      <b/>
      <sz val="11"/>
      <color theme="7" tint="0.7999816888943144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9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0" borderId="0"/>
    <xf numFmtId="0" fontId="2" fillId="0" borderId="0"/>
  </cellStyleXfs>
  <cellXfs count="259">
    <xf numFmtId="0" fontId="0" fillId="0" borderId="0" xfId="0"/>
    <xf numFmtId="0" fontId="4" fillId="2" borderId="0" xfId="0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center" vertical="center"/>
    </xf>
    <xf numFmtId="166" fontId="7" fillId="2" borderId="9" xfId="0" applyNumberFormat="1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center" vertical="center"/>
    </xf>
    <xf numFmtId="166" fontId="7" fillId="2" borderId="12" xfId="0" applyNumberFormat="1" applyFont="1" applyFill="1" applyBorder="1" applyAlignment="1" applyProtection="1">
      <alignment horizontal="center" vertical="center"/>
    </xf>
    <xf numFmtId="0" fontId="7" fillId="2" borderId="11" xfId="0" quotePrefix="1" applyFont="1" applyFill="1" applyBorder="1" applyAlignment="1" applyProtection="1">
      <alignment horizontal="left" vertical="center"/>
    </xf>
    <xf numFmtId="0" fontId="4" fillId="0" borderId="0" xfId="0" applyFont="1"/>
    <xf numFmtId="0" fontId="4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7" fillId="2" borderId="14" xfId="0" applyFont="1" applyFill="1" applyBorder="1" applyAlignment="1" applyProtection="1">
      <alignment horizontal="center" vertical="center"/>
    </xf>
    <xf numFmtId="166" fontId="7" fillId="2" borderId="15" xfId="0" applyNumberFormat="1" applyFont="1" applyFill="1" applyBorder="1" applyAlignment="1" applyProtection="1">
      <alignment horizontal="center" vertical="center"/>
    </xf>
    <xf numFmtId="166" fontId="4" fillId="2" borderId="0" xfId="0" applyNumberFormat="1" applyFont="1" applyFill="1"/>
    <xf numFmtId="0" fontId="4" fillId="2" borderId="8" xfId="0" applyFont="1" applyFill="1" applyBorder="1" applyAlignment="1">
      <alignment horizontal="left" vertical="center"/>
    </xf>
    <xf numFmtId="167" fontId="7" fillId="2" borderId="9" xfId="0" applyNumberFormat="1" applyFont="1" applyFill="1" applyBorder="1" applyAlignment="1" applyProtection="1">
      <alignment horizontal="center" vertical="center"/>
    </xf>
    <xf numFmtId="0" fontId="8" fillId="2" borderId="0" xfId="0" applyFont="1" applyFill="1"/>
    <xf numFmtId="168" fontId="5" fillId="2" borderId="2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2" fontId="12" fillId="3" borderId="27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/>
    </xf>
    <xf numFmtId="2" fontId="12" fillId="3" borderId="29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/>
    </xf>
    <xf numFmtId="2" fontId="12" fillId="3" borderId="31" xfId="0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2" fontId="13" fillId="2" borderId="24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justify" vertical="center" wrapText="1"/>
    </xf>
    <xf numFmtId="0" fontId="15" fillId="2" borderId="0" xfId="0" applyFont="1" applyFill="1" applyAlignment="1">
      <alignment horizontal="justify" vertical="center" wrapText="1"/>
    </xf>
    <xf numFmtId="168" fontId="6" fillId="2" borderId="0" xfId="0" applyNumberFormat="1" applyFont="1" applyFill="1"/>
    <xf numFmtId="0" fontId="4" fillId="2" borderId="26" xfId="0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" fontId="4" fillId="2" borderId="14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left" vertical="center" wrapText="1"/>
    </xf>
    <xf numFmtId="0" fontId="4" fillId="2" borderId="34" xfId="1" applyFont="1" applyFill="1" applyBorder="1" applyAlignment="1">
      <alignment horizontal="left" vertical="center" wrapText="1" shrinkToFit="1"/>
    </xf>
    <xf numFmtId="0" fontId="4" fillId="2" borderId="34" xfId="1" applyFont="1" applyFill="1" applyBorder="1" applyAlignment="1">
      <alignment horizontal="center" vertical="center" wrapText="1"/>
    </xf>
    <xf numFmtId="2" fontId="4" fillId="2" borderId="34" xfId="1" applyNumberFormat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 shrinkToFit="1"/>
    </xf>
    <xf numFmtId="0" fontId="6" fillId="2" borderId="36" xfId="1" applyFont="1" applyFill="1" applyBorder="1" applyAlignment="1">
      <alignment horizontal="center" vertical="center" wrapText="1" shrinkToFit="1"/>
    </xf>
    <xf numFmtId="0" fontId="4" fillId="2" borderId="37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 shrinkToFit="1"/>
    </xf>
    <xf numFmtId="0" fontId="4" fillId="2" borderId="6" xfId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 shrinkToFit="1"/>
    </xf>
    <xf numFmtId="0" fontId="4" fillId="2" borderId="39" xfId="1" applyFont="1" applyFill="1" applyBorder="1" applyAlignment="1">
      <alignment horizontal="left" vertical="center" wrapText="1"/>
    </xf>
    <xf numFmtId="0" fontId="4" fillId="2" borderId="40" xfId="1" applyFont="1" applyFill="1" applyBorder="1" applyAlignment="1">
      <alignment horizontal="center" vertical="center" wrapText="1"/>
    </xf>
    <xf numFmtId="2" fontId="4" fillId="2" borderId="40" xfId="1" applyNumberFormat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 shrinkToFit="1"/>
    </xf>
    <xf numFmtId="0" fontId="6" fillId="2" borderId="42" xfId="1" applyFont="1" applyFill="1" applyBorder="1" applyAlignment="1">
      <alignment horizontal="center" vertical="center" wrapText="1" shrinkToFit="1"/>
    </xf>
    <xf numFmtId="0" fontId="4" fillId="2" borderId="40" xfId="1" applyFont="1" applyFill="1" applyBorder="1" applyAlignment="1">
      <alignment horizontal="left" vertical="center" wrapText="1" shrinkToFit="1"/>
    </xf>
    <xf numFmtId="2" fontId="4" fillId="2" borderId="43" xfId="1" applyNumberFormat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left" vertical="center" wrapText="1" shrinkToFit="1"/>
    </xf>
    <xf numFmtId="0" fontId="4" fillId="2" borderId="43" xfId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center" vertical="center" wrapText="1" shrinkToFit="1"/>
    </xf>
    <xf numFmtId="0" fontId="4" fillId="2" borderId="45" xfId="1" applyFont="1" applyFill="1" applyBorder="1" applyAlignment="1">
      <alignment horizontal="left" vertical="center" wrapText="1"/>
    </xf>
    <xf numFmtId="0" fontId="4" fillId="2" borderId="46" xfId="1" applyFont="1" applyFill="1" applyBorder="1" applyAlignment="1">
      <alignment horizontal="left" vertical="center" wrapText="1" shrinkToFit="1"/>
    </xf>
    <xf numFmtId="0" fontId="4" fillId="2" borderId="46" xfId="1" applyFont="1" applyFill="1" applyBorder="1" applyAlignment="1">
      <alignment horizontal="center" vertical="center" wrapText="1"/>
    </xf>
    <xf numFmtId="2" fontId="4" fillId="2" borderId="46" xfId="1" applyNumberFormat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 shrinkToFit="1"/>
    </xf>
    <xf numFmtId="0" fontId="6" fillId="2" borderId="48" xfId="1" applyFont="1" applyFill="1" applyBorder="1" applyAlignment="1">
      <alignment horizontal="center" vertical="center" wrapText="1" shrinkToFit="1"/>
    </xf>
    <xf numFmtId="0" fontId="6" fillId="2" borderId="49" xfId="0" applyFont="1" applyFill="1" applyBorder="1"/>
    <xf numFmtId="0" fontId="6" fillId="2" borderId="50" xfId="0" applyFont="1" applyFill="1" applyBorder="1"/>
    <xf numFmtId="0" fontId="6" fillId="2" borderId="51" xfId="0" applyFont="1" applyFill="1" applyBorder="1"/>
    <xf numFmtId="0" fontId="6" fillId="2" borderId="52" xfId="0" applyFont="1" applyFill="1" applyBorder="1"/>
    <xf numFmtId="0" fontId="6" fillId="2" borderId="53" xfId="0" applyFont="1" applyFill="1" applyBorder="1"/>
    <xf numFmtId="0" fontId="6" fillId="2" borderId="54" xfId="0" applyFont="1" applyFill="1" applyBorder="1"/>
    <xf numFmtId="0" fontId="11" fillId="2" borderId="0" xfId="0" applyFont="1" applyFill="1"/>
    <xf numFmtId="0" fontId="6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2" fontId="13" fillId="2" borderId="24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6" fillId="2" borderId="0" xfId="0" applyFont="1" applyFill="1"/>
    <xf numFmtId="0" fontId="17" fillId="2" borderId="2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left" vertical="center" wrapText="1"/>
    </xf>
    <xf numFmtId="37" fontId="16" fillId="2" borderId="8" xfId="2" applyNumberFormat="1" applyFont="1" applyFill="1" applyBorder="1" applyAlignment="1">
      <alignment vertical="center" wrapText="1"/>
    </xf>
    <xf numFmtId="165" fontId="16" fillId="2" borderId="27" xfId="2" applyFont="1" applyFill="1" applyBorder="1" applyAlignment="1">
      <alignment horizontal="center" vertical="center" wrapText="1"/>
    </xf>
    <xf numFmtId="4" fontId="16" fillId="2" borderId="0" xfId="0" applyNumberFormat="1" applyFont="1" applyFill="1"/>
    <xf numFmtId="0" fontId="16" fillId="2" borderId="28" xfId="0" applyFont="1" applyFill="1" applyBorder="1" applyAlignment="1">
      <alignment horizontal="left" vertical="center" wrapText="1"/>
    </xf>
    <xf numFmtId="37" fontId="16" fillId="2" borderId="11" xfId="2" applyNumberFormat="1" applyFont="1" applyFill="1" applyBorder="1" applyAlignment="1">
      <alignment vertical="center" wrapText="1"/>
    </xf>
    <xf numFmtId="165" fontId="16" fillId="2" borderId="29" xfId="2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left" vertical="center" wrapText="1"/>
    </xf>
    <xf numFmtId="37" fontId="16" fillId="2" borderId="14" xfId="2" applyNumberFormat="1" applyFont="1" applyFill="1" applyBorder="1" applyAlignment="1">
      <alignment vertical="center" wrapText="1"/>
    </xf>
    <xf numFmtId="165" fontId="16" fillId="2" borderId="31" xfId="2" applyFont="1" applyFill="1" applyBorder="1" applyAlignment="1">
      <alignment horizontal="center" vertical="center" wrapText="1"/>
    </xf>
    <xf numFmtId="169" fontId="17" fillId="2" borderId="2" xfId="3" applyNumberFormat="1" applyFont="1" applyFill="1" applyBorder="1" applyAlignment="1">
      <alignment horizontal="right" vertical="center" wrapText="1"/>
    </xf>
    <xf numFmtId="170" fontId="17" fillId="2" borderId="2" xfId="3" applyNumberFormat="1" applyFont="1" applyFill="1" applyBorder="1" applyAlignment="1">
      <alignment horizontal="right" vertical="center" wrapText="1"/>
    </xf>
    <xf numFmtId="0" fontId="18" fillId="2" borderId="0" xfId="0" applyFont="1" applyFill="1"/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/>
    </xf>
    <xf numFmtId="2" fontId="6" fillId="2" borderId="9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right"/>
    </xf>
    <xf numFmtId="2" fontId="6" fillId="2" borderId="12" xfId="0" applyNumberFormat="1" applyFont="1" applyFill="1" applyBorder="1" applyAlignment="1">
      <alignment horizontal="right"/>
    </xf>
    <xf numFmtId="49" fontId="6" fillId="2" borderId="11" xfId="0" applyNumberFormat="1" applyFont="1" applyFill="1" applyBorder="1" applyAlignment="1">
      <alignment horizontal="right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right"/>
    </xf>
    <xf numFmtId="2" fontId="6" fillId="2" borderId="15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49" fontId="5" fillId="0" borderId="17" xfId="0" applyNumberFormat="1" applyFont="1" applyFill="1" applyBorder="1" applyAlignment="1">
      <alignment vertical="center" wrapText="1"/>
    </xf>
    <xf numFmtId="49" fontId="5" fillId="0" borderId="18" xfId="0" applyNumberFormat="1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4" fillId="0" borderId="0" xfId="0" applyFont="1" applyAlignment="1">
      <alignment horizontal="right"/>
    </xf>
    <xf numFmtId="0" fontId="13" fillId="0" borderId="0" xfId="0" applyFont="1"/>
    <xf numFmtId="0" fontId="4" fillId="0" borderId="6" xfId="0" applyFont="1" applyBorder="1" applyProtection="1">
      <protection locked="0"/>
    </xf>
    <xf numFmtId="0" fontId="23" fillId="0" borderId="2" xfId="4" applyFont="1" applyBorder="1" applyAlignment="1" applyProtection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left"/>
      <protection locked="0"/>
    </xf>
    <xf numFmtId="171" fontId="4" fillId="0" borderId="6" xfId="0" applyNumberFormat="1" applyFont="1" applyBorder="1" applyAlignment="1" applyProtection="1">
      <alignment horizontal="left"/>
      <protection locked="0"/>
    </xf>
    <xf numFmtId="0" fontId="24" fillId="0" borderId="6" xfId="4" applyFont="1" applyBorder="1" applyAlignment="1" applyProtection="1">
      <alignment horizontal="left"/>
      <protection locked="0"/>
    </xf>
    <xf numFmtId="171" fontId="4" fillId="0" borderId="6" xfId="0" applyNumberFormat="1" applyFont="1" applyBorder="1" applyProtection="1">
      <protection locked="0"/>
    </xf>
    <xf numFmtId="0" fontId="4" fillId="0" borderId="0" xfId="0" applyFont="1" applyProtection="1"/>
    <xf numFmtId="0" fontId="0" fillId="0" borderId="2" xfId="0" applyBorder="1"/>
    <xf numFmtId="0" fontId="25" fillId="0" borderId="2" xfId="0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2" fillId="0" borderId="0" xfId="7" applyAlignment="1">
      <alignment horizontal="center"/>
    </xf>
    <xf numFmtId="0" fontId="2" fillId="0" borderId="0" xfId="7"/>
    <xf numFmtId="0" fontId="28" fillId="0" borderId="0" xfId="7" applyFont="1"/>
    <xf numFmtId="0" fontId="2" fillId="0" borderId="0" xfId="7" applyProtection="1"/>
    <xf numFmtId="0" fontId="29" fillId="6" borderId="2" xfId="7" applyFont="1" applyFill="1" applyBorder="1"/>
    <xf numFmtId="0" fontId="29" fillId="6" borderId="2" xfId="7" applyFont="1" applyFill="1" applyBorder="1" applyAlignment="1">
      <alignment horizontal="center"/>
    </xf>
    <xf numFmtId="0" fontId="29" fillId="6" borderId="2" xfId="7" applyFont="1" applyFill="1" applyBorder="1" applyAlignment="1" applyProtection="1">
      <alignment horizontal="center"/>
    </xf>
    <xf numFmtId="0" fontId="30" fillId="0" borderId="58" xfId="7" applyFont="1" applyBorder="1"/>
    <xf numFmtId="172" fontId="30" fillId="0" borderId="58" xfId="7" applyNumberFormat="1" applyFont="1" applyBorder="1" applyProtection="1">
      <protection locked="0"/>
    </xf>
    <xf numFmtId="172" fontId="30" fillId="0" borderId="58" xfId="7" applyNumberFormat="1" applyFont="1" applyBorder="1" applyProtection="1"/>
    <xf numFmtId="0" fontId="2" fillId="0" borderId="0" xfId="7" applyAlignment="1">
      <alignment horizontal="center" vertical="center"/>
    </xf>
    <xf numFmtId="0" fontId="2" fillId="0" borderId="0" xfId="7" applyAlignment="1">
      <alignment vertical="center"/>
    </xf>
    <xf numFmtId="0" fontId="31" fillId="6" borderId="2" xfId="7" applyFont="1" applyFill="1" applyBorder="1" applyAlignment="1">
      <alignment vertical="center"/>
    </xf>
    <xf numFmtId="172" fontId="31" fillId="6" borderId="2" xfId="7" applyNumberFormat="1" applyFont="1" applyFill="1" applyBorder="1" applyAlignment="1">
      <alignment vertical="center"/>
    </xf>
    <xf numFmtId="172" fontId="31" fillId="6" borderId="2" xfId="7" applyNumberFormat="1" applyFont="1" applyFill="1" applyBorder="1" applyAlignment="1" applyProtection="1">
      <alignment vertical="center"/>
    </xf>
    <xf numFmtId="0" fontId="2" fillId="0" borderId="0" xfId="7" applyFill="1" applyBorder="1"/>
    <xf numFmtId="0" fontId="2" fillId="0" borderId="0" xfId="7" applyBorder="1"/>
    <xf numFmtId="0" fontId="2" fillId="0" borderId="0" xfId="7" applyBorder="1" applyProtection="1"/>
    <xf numFmtId="0" fontId="28" fillId="0" borderId="0" xfId="7" applyFont="1" applyFill="1" applyBorder="1"/>
    <xf numFmtId="0" fontId="29" fillId="6" borderId="2" xfId="7" applyFont="1" applyFill="1" applyBorder="1" applyAlignment="1">
      <alignment vertical="center"/>
    </xf>
    <xf numFmtId="0" fontId="29" fillId="6" borderId="2" xfId="7" applyFont="1" applyFill="1" applyBorder="1" applyAlignment="1">
      <alignment horizontal="center" vertical="center"/>
    </xf>
    <xf numFmtId="0" fontId="29" fillId="6" borderId="2" xfId="7" applyFont="1" applyFill="1" applyBorder="1" applyAlignment="1" applyProtection="1">
      <alignment horizontal="center" vertical="center"/>
    </xf>
    <xf numFmtId="0" fontId="28" fillId="0" borderId="0" xfId="7" applyFont="1" applyFill="1" applyBorder="1" applyProtection="1"/>
    <xf numFmtId="0" fontId="30" fillId="0" borderId="58" xfId="7" applyFont="1" applyBorder="1" applyAlignment="1">
      <alignment horizontal="left"/>
    </xf>
    <xf numFmtId="0" fontId="28" fillId="0" borderId="0" xfId="7" applyFont="1" applyProtection="1"/>
    <xf numFmtId="0" fontId="2" fillId="0" borderId="59" xfId="7" applyBorder="1"/>
    <xf numFmtId="165" fontId="2" fillId="0" borderId="58" xfId="7" applyNumberFormat="1" applyBorder="1" applyProtection="1"/>
    <xf numFmtId="0" fontId="2" fillId="0" borderId="58" xfId="7" applyBorder="1" applyAlignment="1">
      <alignment horizontal="left"/>
    </xf>
    <xf numFmtId="165" fontId="2" fillId="0" borderId="58" xfId="7" applyNumberFormat="1" applyBorder="1" applyAlignment="1" applyProtection="1">
      <alignment horizontal="left"/>
    </xf>
    <xf numFmtId="165" fontId="31" fillId="6" borderId="2" xfId="7" applyNumberFormat="1" applyFont="1" applyFill="1" applyBorder="1" applyAlignment="1">
      <alignment vertical="center"/>
    </xf>
    <xf numFmtId="165" fontId="31" fillId="6" borderId="2" xfId="7" applyNumberFormat="1" applyFont="1" applyFill="1" applyBorder="1" applyAlignment="1" applyProtection="1">
      <alignment vertical="center"/>
    </xf>
    <xf numFmtId="0" fontId="27" fillId="0" borderId="0" xfId="7" applyFont="1" applyAlignment="1">
      <alignment horizontal="center"/>
    </xf>
    <xf numFmtId="0" fontId="27" fillId="0" borderId="0" xfId="7" applyFont="1"/>
    <xf numFmtId="0" fontId="20" fillId="4" borderId="0" xfId="0" applyFont="1" applyFill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26" fillId="5" borderId="0" xfId="7" applyFont="1" applyFill="1" applyAlignment="1">
      <alignment horizontal="center" vertical="center"/>
    </xf>
    <xf numFmtId="0" fontId="27" fillId="0" borderId="0" xfId="7" applyFont="1" applyAlignment="1">
      <alignment horizontal="center"/>
    </xf>
  </cellXfs>
  <cellStyles count="9">
    <cellStyle name="Hipervínculo" xfId="4" builtinId="8"/>
    <cellStyle name="Millares [0] 2" xfId="3" xr:uid="{00000000-0005-0000-0000-000001000000}"/>
    <cellStyle name="Millares 2" xfId="2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2 2 2" xfId="7" xr:uid="{00000000-0005-0000-0000-000006000000}"/>
    <cellStyle name="Normal 3" xfId="8" xr:uid="{00000000-0005-0000-0000-000007000000}"/>
    <cellStyle name="Normal_Hoja6" xfId="1" xr:uid="{00000000-0005-0000-0000-000008000000}"/>
  </cellStyles>
  <dxfs count="1"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104775</xdr:rowOff>
    </xdr:from>
    <xdr:to>
      <xdr:col>0</xdr:col>
      <xdr:colOff>2666688</xdr:colOff>
      <xdr:row>0</xdr:row>
      <xdr:rowOff>1152394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962025"/>
          <a:ext cx="2495238" cy="10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2</xdr:row>
      <xdr:rowOff>57150</xdr:rowOff>
    </xdr:from>
    <xdr:to>
      <xdr:col>0</xdr:col>
      <xdr:colOff>2600017</xdr:colOff>
      <xdr:row>2</xdr:row>
      <xdr:rowOff>1038102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3819525"/>
          <a:ext cx="2466667" cy="9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285750</xdr:rowOff>
    </xdr:from>
    <xdr:to>
      <xdr:col>0</xdr:col>
      <xdr:colOff>2600017</xdr:colOff>
      <xdr:row>1</xdr:row>
      <xdr:rowOff>1266702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2324100"/>
          <a:ext cx="2466667" cy="9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2</xdr:row>
      <xdr:rowOff>0</xdr:rowOff>
    </xdr:to>
    <xdr:pic>
      <xdr:nvPicPr>
        <xdr:cNvPr id="2" name="Picture 1" descr="logo etesal sa de cv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847725</xdr:colOff>
      <xdr:row>0</xdr:row>
      <xdr:rowOff>0</xdr:rowOff>
    </xdr:to>
    <xdr:pic>
      <xdr:nvPicPr>
        <xdr:cNvPr id="2" name="Picture 1" descr="logo etesal sa de cv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1657350</xdr:colOff>
      <xdr:row>0</xdr:row>
      <xdr:rowOff>0</xdr:rowOff>
    </xdr:to>
    <xdr:pic>
      <xdr:nvPicPr>
        <xdr:cNvPr id="3" name="Picture 2" descr="logo etesal sa de cv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847725</xdr:colOff>
      <xdr:row>0</xdr:row>
      <xdr:rowOff>0</xdr:rowOff>
    </xdr:to>
    <xdr:pic>
      <xdr:nvPicPr>
        <xdr:cNvPr id="4" name="Picture 3" descr="logo etesal sa de cv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7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4</xdr:row>
      <xdr:rowOff>38100</xdr:rowOff>
    </xdr:from>
    <xdr:to>
      <xdr:col>9</xdr:col>
      <xdr:colOff>38100</xdr:colOff>
      <xdr:row>17</xdr:row>
      <xdr:rowOff>57150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7F9540-9CAD-4109-A2FF-58B739F4394D}"/>
            </a:ext>
          </a:extLst>
        </xdr:cNvPr>
        <xdr:cNvSpPr/>
      </xdr:nvSpPr>
      <xdr:spPr>
        <a:xfrm>
          <a:off x="1447800" y="685800"/>
          <a:ext cx="5448300" cy="212407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SV" sz="1100"/>
        </a:p>
        <a:p>
          <a:pPr algn="l"/>
          <a:endParaRPr lang="es-SV" sz="1100"/>
        </a:p>
        <a:p>
          <a:pPr algn="l"/>
          <a:endParaRPr lang="es-SV" sz="1100"/>
        </a:p>
        <a:p>
          <a:pPr algn="l"/>
          <a:endParaRPr lang="es-SV" sz="1100"/>
        </a:p>
        <a:p>
          <a:pPr algn="l"/>
          <a:endParaRPr lang="es-SV" sz="1100"/>
        </a:p>
        <a:p>
          <a:pPr algn="l"/>
          <a:r>
            <a:rPr lang="es-SV" sz="1600"/>
            <a:t>COLOCAR EL MAPA</a:t>
          </a:r>
          <a:r>
            <a:rPr lang="es-SV" sz="1600" baseline="0"/>
            <a:t> DE EL SALVADOR CON LAS LINEAS DE TRANSMISIÓN, INTERCONEXIONES Y GENERADORES </a:t>
          </a:r>
          <a:endParaRPr lang="es-SV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-%20SIGET/9-Trabajos/1-Asesor%20Economico/Estudio%20de%20G&#233;nero/Sistema%20de%20digitacion%20de%20encuenta%20de%20genero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gitacion"/>
      <sheetName val="Dbase"/>
      <sheetName val="Hoja6"/>
      <sheetName val="Hoja4"/>
      <sheetName val="Hoja1"/>
      <sheetName val="Hoja3"/>
      <sheetName val="Sector vrs SIGET"/>
      <sheetName val="Hoja2"/>
      <sheetName val="envio"/>
      <sheetName val="Indicadores de Género"/>
    </sheetNames>
    <sheetDataSet>
      <sheetData sheetId="0"/>
      <sheetData sheetId="1">
        <row r="2">
          <cell r="A2">
            <v>1</v>
          </cell>
          <cell r="B2" t="str">
            <v>ABRUZZO, S.A. DE C.V.</v>
          </cell>
        </row>
        <row r="3">
          <cell r="A3">
            <v>2</v>
          </cell>
          <cell r="B3" t="str">
            <v>AES NEJAPA GAS, LTDA. DE C.V.</v>
          </cell>
        </row>
        <row r="4">
          <cell r="A4">
            <v>3</v>
          </cell>
          <cell r="B4" t="str">
            <v>Asocio Grupo Arquero Delfos, S.A. de C.V.</v>
          </cell>
        </row>
        <row r="5">
          <cell r="A5">
            <v>4</v>
          </cell>
          <cell r="B5" t="str">
            <v>B &amp; D Servicios Técnicos, S.A. de C.V.</v>
          </cell>
        </row>
        <row r="6">
          <cell r="A6">
            <v>5</v>
          </cell>
          <cell r="B6" t="str">
            <v>CENER,  S.A. de C.V.</v>
          </cell>
        </row>
        <row r="7">
          <cell r="A7">
            <v>6</v>
          </cell>
          <cell r="B7" t="str">
            <v>CENTRAL HIDROELÉCTRICA PAPALOATE</v>
          </cell>
        </row>
        <row r="8">
          <cell r="A8">
            <v>7</v>
          </cell>
          <cell r="B8" t="str">
            <v>COMERCIA INTERNACIONAL EL SALVADOR, S.A. DE C.V.</v>
          </cell>
        </row>
        <row r="9">
          <cell r="A9">
            <v>8</v>
          </cell>
          <cell r="B9" t="str">
            <v>COMERCIALIZADORA ELÉCTRICA DEL ESTE, S.A. DE C.V.</v>
          </cell>
        </row>
        <row r="10">
          <cell r="A10">
            <v>9</v>
          </cell>
          <cell r="B10" t="str">
            <v>COMERCIALIZADORA ELECTRONOVA, S.A. DE C.V.</v>
          </cell>
        </row>
        <row r="11">
          <cell r="A11">
            <v>10</v>
          </cell>
          <cell r="B11" t="str">
            <v>COMERCIALIZADORA SAN DIEGO, S.A. DE C.V.</v>
          </cell>
        </row>
        <row r="12">
          <cell r="A12">
            <v>11</v>
          </cell>
          <cell r="B12" t="str">
            <v>COMISIÓN EJECUTIVA HIDROELÉCTRICA DEL RÍO LEMPA (CEL)</v>
          </cell>
        </row>
        <row r="13">
          <cell r="A13">
            <v>12</v>
          </cell>
          <cell r="B13" t="str">
            <v>COMPAÑÍA DE ENERGÍA DE CENTROAMÉRICA</v>
          </cell>
        </row>
        <row r="14">
          <cell r="A14">
            <v>13</v>
          </cell>
          <cell r="B14" t="str">
            <v>COMPAÑÍA ELÉCTRICA CUCUMACAYÁN</v>
          </cell>
        </row>
        <row r="15">
          <cell r="A15">
            <v>14</v>
          </cell>
          <cell r="B15" t="str">
            <v>Consejo Nacional de Eneregía- CNE</v>
          </cell>
        </row>
        <row r="16">
          <cell r="A16">
            <v>15</v>
          </cell>
          <cell r="B16" t="str">
            <v>CONSORCIO INTERNACIONAL S.A. DE C.V.</v>
          </cell>
        </row>
        <row r="17">
          <cell r="A17">
            <v>16</v>
          </cell>
          <cell r="B17" t="str">
            <v>Cutuco Energy Central America, S.A. de C.V.</v>
          </cell>
        </row>
        <row r="18">
          <cell r="A18">
            <v>17</v>
          </cell>
          <cell r="B18" t="str">
            <v>DE MATHEU &amp; CÍA. DE C.V.</v>
          </cell>
        </row>
        <row r="19">
          <cell r="A19">
            <v>18</v>
          </cell>
          <cell r="B19" t="str">
            <v>DELSUR, S.A. de C.V.</v>
          </cell>
        </row>
        <row r="20">
          <cell r="A20">
            <v>19</v>
          </cell>
          <cell r="B20" t="str">
            <v>Duke Energy International El Salvador, S. en C. de C. V.</v>
          </cell>
        </row>
        <row r="21">
          <cell r="A21">
            <v>20</v>
          </cell>
          <cell r="B21" t="str">
            <v>ECTROPA S.A. de C.V.</v>
          </cell>
        </row>
        <row r="22">
          <cell r="A22">
            <v>21</v>
          </cell>
          <cell r="B22" t="str">
            <v>EDECSA,  S.A. DE C.V.</v>
          </cell>
        </row>
        <row r="23">
          <cell r="A23">
            <v>22</v>
          </cell>
          <cell r="B23" t="str">
            <v>EDESAL, S.A. de C.V.</v>
          </cell>
        </row>
        <row r="24">
          <cell r="A24">
            <v>23</v>
          </cell>
          <cell r="B24" t="str">
            <v>ENERGÍA BOREALIS, LTDA. DE C.V.</v>
          </cell>
        </row>
        <row r="25">
          <cell r="A25">
            <v>24</v>
          </cell>
          <cell r="B25" t="str">
            <v>ENERSICA, S.A. DE C.V.</v>
          </cell>
        </row>
        <row r="26">
          <cell r="A26">
            <v>25</v>
          </cell>
          <cell r="B26" t="str">
            <v>ETESAL, S.A. de C.V.</v>
          </cell>
        </row>
        <row r="27">
          <cell r="A27">
            <v>26</v>
          </cell>
          <cell r="B27" t="str">
            <v>EXCELERGY, S.A. DE C.V.</v>
          </cell>
        </row>
        <row r="28">
          <cell r="A28">
            <v>27</v>
          </cell>
          <cell r="B28" t="str">
            <v>GENERA DE EL SALVADOR, S.A. DE C.V.</v>
          </cell>
        </row>
        <row r="29">
          <cell r="A29">
            <v>28</v>
          </cell>
          <cell r="B29" t="str">
            <v>GENERADORA ELÉCTRICA CENTRAL, S.A. DE C.V. (GECSA, S.A. de C.V.)</v>
          </cell>
        </row>
        <row r="30">
          <cell r="A30">
            <v>29</v>
          </cell>
          <cell r="B30" t="str">
            <v>GRUPO ROCA, S.A. de C.V.</v>
          </cell>
        </row>
        <row r="31">
          <cell r="A31">
            <v>30</v>
          </cell>
          <cell r="B31" t="str">
            <v>HANESBRANDS EL SALVADOR, LTDA. DE C.V.</v>
          </cell>
        </row>
        <row r="32">
          <cell r="A32">
            <v>31</v>
          </cell>
          <cell r="B32" t="str">
            <v>HASGAR, S.A. DE C.V.</v>
          </cell>
        </row>
        <row r="33">
          <cell r="A33">
            <v>32</v>
          </cell>
          <cell r="B33" t="str">
            <v>HELIOS ENERGY S.A. de C.V.</v>
          </cell>
        </row>
        <row r="34">
          <cell r="A34">
            <v>33</v>
          </cell>
          <cell r="B34" t="str">
            <v>HILCASA ENERGY, S.A. DE C.V.</v>
          </cell>
        </row>
        <row r="35">
          <cell r="A35">
            <v>34</v>
          </cell>
          <cell r="B35" t="str">
            <v>ILEA SAN SALVADOR</v>
          </cell>
        </row>
        <row r="36">
          <cell r="A36">
            <v>35</v>
          </cell>
          <cell r="B36" t="str">
            <v>INFOTEKNE, S.A. DE C.V.</v>
          </cell>
        </row>
        <row r="37">
          <cell r="A37">
            <v>36</v>
          </cell>
          <cell r="B37" t="str">
            <v>INVERSIONES ENERGÉTICAS, S.A. DE C.V.</v>
          </cell>
        </row>
        <row r="38">
          <cell r="A38">
            <v>37</v>
          </cell>
          <cell r="B38" t="str">
            <v>INVERSIONES Y DESARROLLOS ENERGÉTICOS, S.A. de C.V.</v>
          </cell>
        </row>
        <row r="39">
          <cell r="A39">
            <v>38</v>
          </cell>
          <cell r="B39" t="str">
            <v>INVINTER, S.A. DE C.V.</v>
          </cell>
        </row>
        <row r="40">
          <cell r="A40">
            <v>39</v>
          </cell>
          <cell r="B40" t="str">
            <v>LaGeo, S.A. DE C.V.</v>
          </cell>
        </row>
        <row r="41">
          <cell r="A41">
            <v>40</v>
          </cell>
          <cell r="B41" t="str">
            <v>LYNX, S.A. de C.V.</v>
          </cell>
        </row>
        <row r="42">
          <cell r="A42">
            <v>41</v>
          </cell>
          <cell r="B42" t="str">
            <v>MERCADOS ELÉCTRICOS S.A. DE C.V.</v>
          </cell>
        </row>
        <row r="43">
          <cell r="A43">
            <v>42</v>
          </cell>
          <cell r="B43" t="str">
            <v>NEJAPA POWER</v>
          </cell>
        </row>
        <row r="44">
          <cell r="A44">
            <v>43</v>
          </cell>
          <cell r="B44" t="str">
            <v>ORAZUL ENERGY COMERCIALIZADORA DE EL SALVADOR, S.A. DE C.V</v>
          </cell>
        </row>
        <row r="45">
          <cell r="A45">
            <v>44</v>
          </cell>
          <cell r="B45" t="str">
            <v>ORIGEM, S.A. de C.V.</v>
          </cell>
        </row>
        <row r="46">
          <cell r="A46">
            <v>45</v>
          </cell>
          <cell r="B46" t="str">
            <v>PARQUE SOLAR CANGREJERA, S.A. de C.V.</v>
          </cell>
        </row>
        <row r="47">
          <cell r="A47">
            <v>46</v>
          </cell>
          <cell r="B47" t="str">
            <v>POLIWATT LIMITADA SUCURSAL EL SALVADOR</v>
          </cell>
        </row>
        <row r="48">
          <cell r="A48">
            <v>47</v>
          </cell>
          <cell r="B48" t="str">
            <v>PROVIDENCIA SOLAR, S.A. DE C.V.</v>
          </cell>
        </row>
        <row r="49">
          <cell r="A49">
            <v>48</v>
          </cell>
          <cell r="B49" t="str">
            <v>PROYECTO LA TRINIDAD, S.A. de C.V.</v>
          </cell>
        </row>
        <row r="50">
          <cell r="A50">
            <v>49</v>
          </cell>
          <cell r="B50" t="str">
            <v>PVGEN, S.A. de C.V.</v>
          </cell>
        </row>
        <row r="51">
          <cell r="A51">
            <v>50</v>
          </cell>
          <cell r="B51" t="str">
            <v>RENOVABLES EL SALVADOR UNO, S.A. de C.V.</v>
          </cell>
        </row>
        <row r="52">
          <cell r="A52">
            <v>51</v>
          </cell>
          <cell r="B52" t="str">
            <v>SENSUNAPÁN, S.A. DE C.V.</v>
          </cell>
        </row>
        <row r="53">
          <cell r="A53">
            <v>52</v>
          </cell>
          <cell r="B53" t="str">
            <v>SIGET</v>
          </cell>
        </row>
        <row r="54">
          <cell r="A54">
            <v>53</v>
          </cell>
          <cell r="B54" t="str">
            <v>SOLAR INTERNATIONAL, S.A. DE C.V.</v>
          </cell>
        </row>
        <row r="55">
          <cell r="A55">
            <v>54</v>
          </cell>
          <cell r="B55" t="str">
            <v>TERMOPUERTO LTDA. DE C.V.</v>
          </cell>
        </row>
        <row r="56">
          <cell r="B56" t="str">
            <v>Unidad de Transacciones, S.A. de C.V.</v>
          </cell>
        </row>
        <row r="57">
          <cell r="B57" t="str">
            <v>ZONA FRANCA SAN BARTOLO, S.A. DE C.V.</v>
          </cell>
        </row>
        <row r="58">
          <cell r="B58" t="str">
            <v>CAESS</v>
          </cell>
        </row>
        <row r="59">
          <cell r="B59" t="str">
            <v>EEO</v>
          </cell>
        </row>
        <row r="60">
          <cell r="B60" t="str">
            <v>DEUSEM</v>
          </cell>
        </row>
        <row r="61">
          <cell r="B61" t="str">
            <v>CLESA</v>
          </cell>
        </row>
        <row r="62">
          <cell r="B62" t="str">
            <v>CENERGICA, S.A. DE C.V.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75"/>
  <sheetViews>
    <sheetView showGridLines="0" zoomScaleNormal="100" workbookViewId="0">
      <selection activeCell="G6" sqref="G6"/>
    </sheetView>
  </sheetViews>
  <sheetFormatPr baseColWidth="10" defaultRowHeight="12.75" x14ac:dyDescent="0.2"/>
  <cols>
    <col min="1" max="1" width="0.7109375" customWidth="1"/>
    <col min="2" max="2" width="2" bestFit="1" customWidth="1"/>
    <col min="3" max="3" width="21" bestFit="1" customWidth="1"/>
    <col min="4" max="4" width="17.7109375" bestFit="1" customWidth="1"/>
    <col min="6" max="6" width="8.42578125" bestFit="1" customWidth="1"/>
    <col min="7" max="7" width="84" bestFit="1" customWidth="1"/>
  </cols>
  <sheetData>
    <row r="1" spans="1:9" ht="18.75" x14ac:dyDescent="0.2">
      <c r="A1" s="16"/>
      <c r="B1" s="16"/>
      <c r="C1" s="171" t="s">
        <v>83</v>
      </c>
      <c r="D1" s="171"/>
      <c r="E1" s="16"/>
      <c r="F1" s="221" t="s">
        <v>84</v>
      </c>
      <c r="G1" s="221"/>
      <c r="H1" s="16"/>
      <c r="I1" s="16"/>
    </row>
    <row r="2" spans="1:9" x14ac:dyDescent="0.2">
      <c r="A2" s="16"/>
      <c r="B2" s="16"/>
      <c r="C2" s="16"/>
      <c r="D2" s="16"/>
      <c r="E2" s="16"/>
      <c r="F2" s="172" t="s">
        <v>85</v>
      </c>
      <c r="G2" s="173" t="s">
        <v>37</v>
      </c>
      <c r="H2" s="16"/>
      <c r="I2" s="16"/>
    </row>
    <row r="3" spans="1:9" ht="14.25" x14ac:dyDescent="0.2">
      <c r="A3" s="16"/>
      <c r="B3" s="174" t="s">
        <v>86</v>
      </c>
      <c r="C3" s="175" t="s">
        <v>87</v>
      </c>
      <c r="D3" s="176"/>
      <c r="E3" s="16"/>
      <c r="F3" s="177" t="s">
        <v>88</v>
      </c>
      <c r="G3" s="178" t="s">
        <v>89</v>
      </c>
      <c r="H3" s="16"/>
      <c r="I3" s="16"/>
    </row>
    <row r="4" spans="1:9" ht="14.25" x14ac:dyDescent="0.2">
      <c r="A4" s="16"/>
      <c r="B4" s="174" t="s">
        <v>86</v>
      </c>
      <c r="C4" s="175" t="s">
        <v>90</v>
      </c>
      <c r="D4" s="176"/>
      <c r="E4" s="16"/>
      <c r="F4" s="177" t="s">
        <v>91</v>
      </c>
      <c r="G4" s="178" t="s">
        <v>92</v>
      </c>
      <c r="H4" s="16"/>
      <c r="I4" s="16"/>
    </row>
    <row r="5" spans="1:9" ht="14.25" x14ac:dyDescent="0.2">
      <c r="A5" s="16"/>
      <c r="B5" s="174" t="s">
        <v>86</v>
      </c>
      <c r="C5" s="175" t="s">
        <v>93</v>
      </c>
      <c r="D5" s="179"/>
      <c r="E5" s="16"/>
      <c r="F5" s="177" t="s">
        <v>94</v>
      </c>
      <c r="G5" s="178" t="s">
        <v>95</v>
      </c>
      <c r="H5" s="16"/>
      <c r="I5" s="16"/>
    </row>
    <row r="6" spans="1:9" ht="14.25" x14ac:dyDescent="0.2">
      <c r="A6" s="16"/>
      <c r="B6" s="174"/>
      <c r="C6" s="16"/>
      <c r="D6" s="16"/>
      <c r="E6" s="16"/>
      <c r="F6" s="177" t="s">
        <v>96</v>
      </c>
      <c r="G6" s="178" t="s">
        <v>97</v>
      </c>
      <c r="H6" s="16"/>
      <c r="I6" s="16"/>
    </row>
    <row r="7" spans="1:9" ht="14.25" x14ac:dyDescent="0.2">
      <c r="A7" s="16"/>
      <c r="B7" s="174"/>
      <c r="C7" s="171" t="s">
        <v>98</v>
      </c>
      <c r="D7" s="171"/>
      <c r="E7" s="16"/>
      <c r="F7" s="177" t="s">
        <v>99</v>
      </c>
      <c r="G7" s="178" t="s">
        <v>100</v>
      </c>
      <c r="H7" s="16"/>
      <c r="I7" s="16"/>
    </row>
    <row r="8" spans="1:9" ht="14.25" x14ac:dyDescent="0.2">
      <c r="A8" s="16"/>
      <c r="B8" s="174"/>
      <c r="C8" s="16"/>
      <c r="D8" s="16"/>
      <c r="E8" s="16"/>
      <c r="F8" s="177" t="s">
        <v>101</v>
      </c>
      <c r="G8" s="178" t="s">
        <v>102</v>
      </c>
      <c r="H8" s="16"/>
      <c r="I8" s="16"/>
    </row>
    <row r="9" spans="1:9" ht="14.25" x14ac:dyDescent="0.2">
      <c r="A9" s="16"/>
      <c r="B9" s="174" t="s">
        <v>86</v>
      </c>
      <c r="C9" s="175" t="s">
        <v>37</v>
      </c>
      <c r="D9" s="180"/>
      <c r="E9" s="16"/>
      <c r="F9" s="177" t="s">
        <v>103</v>
      </c>
      <c r="G9" s="178" t="s">
        <v>104</v>
      </c>
      <c r="H9" s="16"/>
      <c r="I9" s="16"/>
    </row>
    <row r="10" spans="1:9" ht="14.25" x14ac:dyDescent="0.2">
      <c r="A10" s="16"/>
      <c r="B10" s="174" t="s">
        <v>86</v>
      </c>
      <c r="C10" s="175" t="s">
        <v>105</v>
      </c>
      <c r="D10" s="180"/>
      <c r="E10" s="16"/>
      <c r="F10" s="177" t="s">
        <v>106</v>
      </c>
      <c r="G10" s="178" t="s">
        <v>107</v>
      </c>
      <c r="H10" s="16"/>
      <c r="I10" s="16"/>
    </row>
    <row r="11" spans="1:9" ht="14.25" x14ac:dyDescent="0.2">
      <c r="A11" s="16"/>
      <c r="B11" s="174" t="s">
        <v>86</v>
      </c>
      <c r="C11" s="175" t="s">
        <v>108</v>
      </c>
      <c r="D11" s="181"/>
      <c r="E11" s="16"/>
      <c r="F11" s="177" t="s">
        <v>109</v>
      </c>
      <c r="G11" s="178" t="s">
        <v>110</v>
      </c>
      <c r="H11" s="16"/>
      <c r="I11" s="16"/>
    </row>
    <row r="12" spans="1:9" ht="14.25" x14ac:dyDescent="0.2">
      <c r="A12" s="16"/>
      <c r="B12" s="174"/>
      <c r="C12" s="16" t="s">
        <v>111</v>
      </c>
      <c r="D12" s="181"/>
      <c r="E12" s="16"/>
      <c r="F12" s="177" t="s">
        <v>148</v>
      </c>
      <c r="G12" s="187" t="s">
        <v>149</v>
      </c>
      <c r="H12" s="16"/>
      <c r="I12" s="16"/>
    </row>
    <row r="13" spans="1:9" x14ac:dyDescent="0.2">
      <c r="A13" s="16"/>
      <c r="B13" s="174" t="s">
        <v>86</v>
      </c>
      <c r="C13" s="175" t="s">
        <v>112</v>
      </c>
      <c r="D13" s="182"/>
      <c r="E13" s="16"/>
      <c r="F13" s="16"/>
      <c r="G13" s="16"/>
      <c r="H13" s="16"/>
      <c r="I13" s="16"/>
    </row>
    <row r="14" spans="1:9" x14ac:dyDescent="0.2">
      <c r="A14" s="16"/>
      <c r="B14" s="16"/>
      <c r="C14" s="16"/>
      <c r="D14" s="16"/>
      <c r="E14" s="16"/>
      <c r="F14" s="16"/>
      <c r="G14" s="16"/>
      <c r="H14" s="16"/>
      <c r="I14" s="16"/>
    </row>
    <row r="15" spans="1:9" x14ac:dyDescent="0.2">
      <c r="A15" s="16"/>
      <c r="B15" s="16"/>
      <c r="C15" s="16" t="s">
        <v>37</v>
      </c>
      <c r="D15" s="176"/>
      <c r="E15" s="16"/>
      <c r="F15" s="16"/>
      <c r="G15" s="16"/>
      <c r="H15" s="16"/>
      <c r="I15" s="16"/>
    </row>
    <row r="16" spans="1:9" x14ac:dyDescent="0.2">
      <c r="A16" s="16"/>
      <c r="B16" s="16"/>
      <c r="C16" s="16" t="s">
        <v>105</v>
      </c>
      <c r="D16" s="176"/>
      <c r="E16" s="16"/>
      <c r="F16" s="16"/>
      <c r="G16" s="16"/>
      <c r="H16" s="16"/>
      <c r="I16" s="16"/>
    </row>
    <row r="17" spans="1:9" x14ac:dyDescent="0.2">
      <c r="A17" s="16"/>
      <c r="B17" s="16"/>
      <c r="C17" s="16" t="s">
        <v>108</v>
      </c>
      <c r="D17" s="183"/>
      <c r="E17" s="16"/>
      <c r="F17" s="16"/>
      <c r="G17" s="16"/>
      <c r="H17" s="16"/>
      <c r="I17" s="16"/>
    </row>
    <row r="18" spans="1:9" x14ac:dyDescent="0.2">
      <c r="A18" s="16"/>
      <c r="B18" s="16"/>
      <c r="C18" s="16" t="s">
        <v>111</v>
      </c>
      <c r="D18" s="183"/>
      <c r="E18" s="16"/>
      <c r="F18" s="16"/>
      <c r="G18" s="16"/>
      <c r="H18" s="16"/>
      <c r="I18" s="16"/>
    </row>
    <row r="19" spans="1:9" x14ac:dyDescent="0.2">
      <c r="A19" s="16"/>
      <c r="B19" s="16"/>
      <c r="C19" s="16" t="s">
        <v>112</v>
      </c>
      <c r="D19" s="176"/>
      <c r="E19" s="16"/>
      <c r="F19" s="16"/>
      <c r="G19" s="16"/>
      <c r="H19" s="16"/>
      <c r="I19" s="16"/>
    </row>
    <row r="20" spans="1:9" x14ac:dyDescent="0.2">
      <c r="A20" s="16"/>
      <c r="B20" s="16"/>
      <c r="C20" s="16"/>
      <c r="D20" s="16"/>
      <c r="E20" s="16"/>
      <c r="F20" s="16"/>
      <c r="G20" s="16"/>
      <c r="H20" s="16"/>
      <c r="I20" s="16"/>
    </row>
    <row r="21" spans="1:9" x14ac:dyDescent="0.2">
      <c r="B21" s="16"/>
      <c r="C21" s="16"/>
      <c r="D21" s="16"/>
      <c r="E21" s="16"/>
      <c r="H21" s="16"/>
      <c r="I21" s="16"/>
    </row>
    <row r="22" spans="1:9" x14ac:dyDescent="0.2">
      <c r="B22" s="16"/>
      <c r="C22" s="184" t="s">
        <v>113</v>
      </c>
      <c r="D22" s="16"/>
      <c r="E22" s="16"/>
      <c r="H22" s="16"/>
      <c r="I22" s="16"/>
    </row>
    <row r="23" spans="1:9" x14ac:dyDescent="0.2">
      <c r="B23" s="16"/>
      <c r="C23" s="16"/>
      <c r="D23" s="16"/>
      <c r="E23" s="16"/>
      <c r="H23" s="16"/>
      <c r="I23" s="16"/>
    </row>
    <row r="24" spans="1:9" x14ac:dyDescent="0.2">
      <c r="B24" s="16"/>
      <c r="C24" s="16"/>
      <c r="D24" s="16"/>
      <c r="E24" s="16"/>
      <c r="H24" s="16"/>
      <c r="I24" s="16"/>
    </row>
    <row r="25" spans="1:9" x14ac:dyDescent="0.2">
      <c r="B25" s="16"/>
      <c r="C25" s="16"/>
      <c r="D25" s="16"/>
      <c r="E25" s="16"/>
      <c r="H25" s="16"/>
      <c r="I25" s="16"/>
    </row>
    <row r="26" spans="1:9" x14ac:dyDescent="0.2">
      <c r="B26" s="16"/>
      <c r="C26" s="16"/>
      <c r="D26" s="16"/>
      <c r="E26" s="16"/>
      <c r="H26" s="16"/>
      <c r="I26" s="16"/>
    </row>
    <row r="27" spans="1:9" x14ac:dyDescent="0.2">
      <c r="B27" s="16"/>
      <c r="C27" s="16"/>
      <c r="D27" s="16"/>
      <c r="E27" s="16"/>
      <c r="H27" s="16"/>
      <c r="I27" s="16"/>
    </row>
    <row r="28" spans="1:9" x14ac:dyDescent="0.2">
      <c r="B28" s="16"/>
      <c r="C28" s="16"/>
      <c r="D28" s="16"/>
      <c r="E28" s="16"/>
      <c r="H28" s="16"/>
      <c r="I28" s="16"/>
    </row>
    <row r="29" spans="1:9" x14ac:dyDescent="0.2">
      <c r="B29" s="16"/>
      <c r="C29" s="16"/>
      <c r="D29" s="16"/>
      <c r="E29" s="16"/>
      <c r="H29" s="16"/>
      <c r="I29" s="16"/>
    </row>
    <row r="30" spans="1:9" x14ac:dyDescent="0.2">
      <c r="B30" s="16"/>
      <c r="C30" s="16"/>
      <c r="D30" s="16"/>
      <c r="E30" s="16"/>
      <c r="H30" s="16"/>
      <c r="I30" s="16"/>
    </row>
    <row r="31" spans="1:9" x14ac:dyDescent="0.2">
      <c r="B31" s="16"/>
      <c r="C31" s="16"/>
      <c r="D31" s="16"/>
      <c r="E31" s="16"/>
      <c r="H31" s="16"/>
      <c r="I31" s="16"/>
    </row>
    <row r="32" spans="1:9" x14ac:dyDescent="0.2">
      <c r="B32" s="16"/>
      <c r="C32" s="16"/>
      <c r="D32" s="16"/>
      <c r="E32" s="16"/>
      <c r="F32" s="16"/>
      <c r="G32" s="16"/>
      <c r="H32" s="16"/>
      <c r="I32" s="16"/>
    </row>
    <row r="33" spans="2:9" x14ac:dyDescent="0.2">
      <c r="B33" s="16"/>
      <c r="C33" s="16"/>
      <c r="D33" s="16"/>
      <c r="E33" s="16"/>
      <c r="F33" s="16"/>
      <c r="G33" s="16"/>
      <c r="H33" s="16"/>
      <c r="I33" s="16"/>
    </row>
    <row r="34" spans="2:9" x14ac:dyDescent="0.2">
      <c r="B34" s="16"/>
      <c r="C34" s="16"/>
      <c r="D34" s="16"/>
      <c r="E34" s="16"/>
      <c r="F34" s="16"/>
      <c r="G34" s="16"/>
      <c r="H34" s="16"/>
      <c r="I34" s="16"/>
    </row>
    <row r="35" spans="2:9" x14ac:dyDescent="0.2">
      <c r="B35" s="16"/>
      <c r="C35" s="16"/>
      <c r="D35" s="16"/>
      <c r="E35" s="16"/>
      <c r="F35" s="16"/>
      <c r="G35" s="16"/>
      <c r="H35" s="16"/>
      <c r="I35" s="16"/>
    </row>
    <row r="36" spans="2:9" x14ac:dyDescent="0.2">
      <c r="B36" s="16"/>
      <c r="C36" s="16"/>
      <c r="D36" s="16"/>
      <c r="E36" s="16"/>
      <c r="F36" s="16"/>
      <c r="G36" s="16"/>
      <c r="H36" s="16"/>
      <c r="I36" s="16"/>
    </row>
    <row r="37" spans="2:9" x14ac:dyDescent="0.2">
      <c r="B37" s="16"/>
      <c r="C37" s="16"/>
      <c r="D37" s="16"/>
      <c r="E37" s="16"/>
      <c r="F37" s="16"/>
      <c r="G37" s="16"/>
      <c r="H37" s="16"/>
      <c r="I37" s="16"/>
    </row>
    <row r="38" spans="2:9" x14ac:dyDescent="0.2">
      <c r="B38" s="16"/>
      <c r="C38" s="16"/>
      <c r="D38" s="16"/>
      <c r="E38" s="16"/>
      <c r="F38" s="16"/>
      <c r="G38" s="16"/>
      <c r="H38" s="16"/>
      <c r="I38" s="16"/>
    </row>
    <row r="39" spans="2:9" x14ac:dyDescent="0.2">
      <c r="B39" s="16"/>
      <c r="C39" s="16"/>
      <c r="D39" s="16"/>
      <c r="E39" s="16"/>
      <c r="F39" s="16"/>
      <c r="G39" s="16"/>
      <c r="H39" s="16"/>
      <c r="I39" s="16"/>
    </row>
    <row r="40" spans="2:9" x14ac:dyDescent="0.2">
      <c r="B40" s="16"/>
      <c r="C40" s="16"/>
      <c r="D40" s="16"/>
      <c r="E40" s="16"/>
      <c r="F40" s="16"/>
      <c r="G40" s="16"/>
      <c r="H40" s="16"/>
      <c r="I40" s="16"/>
    </row>
    <row r="41" spans="2:9" x14ac:dyDescent="0.2">
      <c r="B41" s="16"/>
      <c r="C41" s="16"/>
      <c r="D41" s="16"/>
      <c r="E41" s="16"/>
      <c r="F41" s="16"/>
      <c r="G41" s="16"/>
      <c r="H41" s="16"/>
      <c r="I41" s="16"/>
    </row>
    <row r="42" spans="2:9" x14ac:dyDescent="0.2">
      <c r="B42" s="16"/>
      <c r="C42" s="16"/>
      <c r="D42" s="16"/>
      <c r="E42" s="16"/>
      <c r="F42" s="16"/>
      <c r="G42" s="16"/>
      <c r="H42" s="16"/>
      <c r="I42" s="16"/>
    </row>
    <row r="43" spans="2:9" x14ac:dyDescent="0.2">
      <c r="B43" s="16"/>
      <c r="C43" s="16"/>
      <c r="D43" s="16"/>
      <c r="E43" s="16"/>
      <c r="F43" s="16"/>
      <c r="G43" s="16"/>
      <c r="H43" s="16"/>
      <c r="I43" s="16"/>
    </row>
    <row r="44" spans="2:9" x14ac:dyDescent="0.2">
      <c r="B44" s="16"/>
      <c r="C44" s="16"/>
      <c r="D44" s="16"/>
      <c r="E44" s="16"/>
      <c r="F44" s="16"/>
      <c r="G44" s="16"/>
      <c r="H44" s="16"/>
      <c r="I44" s="16"/>
    </row>
    <row r="45" spans="2:9" x14ac:dyDescent="0.2">
      <c r="B45" s="16"/>
      <c r="C45" s="16"/>
      <c r="D45" s="16"/>
      <c r="E45" s="16"/>
      <c r="F45" s="16"/>
      <c r="G45" s="16"/>
      <c r="H45" s="16"/>
      <c r="I45" s="16"/>
    </row>
    <row r="46" spans="2:9" x14ac:dyDescent="0.2">
      <c r="B46" s="16"/>
      <c r="C46" s="16"/>
      <c r="D46" s="16"/>
      <c r="E46" s="16"/>
      <c r="F46" s="16"/>
      <c r="G46" s="16"/>
      <c r="H46" s="16"/>
      <c r="I46" s="16"/>
    </row>
    <row r="47" spans="2:9" x14ac:dyDescent="0.2">
      <c r="B47" s="16"/>
      <c r="C47" s="16"/>
      <c r="D47" s="16"/>
      <c r="E47" s="16"/>
      <c r="F47" s="16"/>
      <c r="G47" s="16"/>
      <c r="H47" s="16"/>
      <c r="I47" s="16"/>
    </row>
    <row r="48" spans="2:9" x14ac:dyDescent="0.2">
      <c r="B48" s="16"/>
      <c r="C48" s="16"/>
      <c r="D48" s="16"/>
      <c r="E48" s="16"/>
      <c r="F48" s="16"/>
      <c r="G48" s="16"/>
      <c r="H48" s="16"/>
      <c r="I48" s="16"/>
    </row>
    <row r="49" spans="2:9" x14ac:dyDescent="0.2">
      <c r="B49" s="16"/>
      <c r="C49" s="16"/>
      <c r="D49" s="16"/>
      <c r="E49" s="16"/>
      <c r="F49" s="16"/>
      <c r="G49" s="16"/>
      <c r="H49" s="16"/>
      <c r="I49" s="16"/>
    </row>
    <row r="50" spans="2:9" x14ac:dyDescent="0.2">
      <c r="B50" s="16"/>
      <c r="C50" s="16"/>
      <c r="D50" s="16"/>
      <c r="E50" s="16"/>
      <c r="F50" s="16"/>
      <c r="G50" s="16"/>
      <c r="H50" s="16"/>
      <c r="I50" s="16"/>
    </row>
    <row r="51" spans="2:9" x14ac:dyDescent="0.2">
      <c r="B51" s="16"/>
      <c r="C51" s="16"/>
      <c r="D51" s="16"/>
      <c r="E51" s="16"/>
      <c r="F51" s="16"/>
      <c r="G51" s="16"/>
      <c r="H51" s="16"/>
      <c r="I51" s="16"/>
    </row>
    <row r="52" spans="2:9" x14ac:dyDescent="0.2">
      <c r="B52" s="16"/>
      <c r="C52" s="16"/>
      <c r="D52" s="16"/>
      <c r="E52" s="16"/>
      <c r="F52" s="16"/>
      <c r="G52" s="16"/>
      <c r="H52" s="16"/>
      <c r="I52" s="16"/>
    </row>
    <row r="53" spans="2:9" x14ac:dyDescent="0.2">
      <c r="B53" s="16"/>
      <c r="C53" s="16"/>
      <c r="D53" s="16"/>
      <c r="E53" s="16"/>
      <c r="F53" s="16"/>
      <c r="G53" s="16"/>
      <c r="H53" s="16"/>
      <c r="I53" s="16"/>
    </row>
    <row r="54" spans="2:9" x14ac:dyDescent="0.2">
      <c r="B54" s="16"/>
      <c r="C54" s="16"/>
      <c r="D54" s="16"/>
      <c r="E54" s="16"/>
      <c r="F54" s="16"/>
      <c r="G54" s="16"/>
      <c r="H54" s="16"/>
      <c r="I54" s="16"/>
    </row>
    <row r="55" spans="2:9" x14ac:dyDescent="0.2">
      <c r="B55" s="16"/>
      <c r="C55" s="16"/>
      <c r="D55" s="16"/>
      <c r="E55" s="16"/>
      <c r="F55" s="16"/>
      <c r="G55" s="16"/>
      <c r="H55" s="16"/>
      <c r="I55" s="16"/>
    </row>
    <row r="56" spans="2:9" x14ac:dyDescent="0.2">
      <c r="B56" s="16"/>
      <c r="C56" s="16"/>
      <c r="D56" s="16"/>
      <c r="E56" s="16"/>
      <c r="F56" s="16"/>
      <c r="G56" s="16"/>
      <c r="H56" s="16"/>
      <c r="I56" s="16"/>
    </row>
    <row r="57" spans="2:9" x14ac:dyDescent="0.2">
      <c r="B57" s="16"/>
      <c r="C57" s="16"/>
      <c r="D57" s="16"/>
      <c r="E57" s="16"/>
      <c r="F57" s="16"/>
      <c r="G57" s="16"/>
      <c r="H57" s="16"/>
      <c r="I57" s="16"/>
    </row>
    <row r="58" spans="2:9" x14ac:dyDescent="0.2">
      <c r="B58" s="16"/>
      <c r="C58" s="16"/>
      <c r="D58" s="16"/>
      <c r="E58" s="16"/>
      <c r="F58" s="16"/>
      <c r="G58" s="16"/>
      <c r="H58" s="16"/>
      <c r="I58" s="16"/>
    </row>
    <row r="59" spans="2:9" x14ac:dyDescent="0.2">
      <c r="B59" s="16"/>
      <c r="C59" s="16"/>
      <c r="D59" s="16"/>
      <c r="E59" s="16"/>
      <c r="F59" s="16"/>
      <c r="G59" s="16"/>
      <c r="H59" s="16"/>
      <c r="I59" s="16"/>
    </row>
    <row r="60" spans="2:9" x14ac:dyDescent="0.2">
      <c r="B60" s="16"/>
      <c r="C60" s="16"/>
      <c r="D60" s="16"/>
      <c r="E60" s="16"/>
      <c r="F60" s="16"/>
      <c r="G60" s="16"/>
      <c r="H60" s="16"/>
      <c r="I60" s="16"/>
    </row>
    <row r="61" spans="2:9" x14ac:dyDescent="0.2">
      <c r="B61" s="16"/>
      <c r="C61" s="16"/>
      <c r="D61" s="16"/>
      <c r="E61" s="16"/>
      <c r="F61" s="16"/>
      <c r="G61" s="16"/>
      <c r="H61" s="16"/>
      <c r="I61" s="16"/>
    </row>
    <row r="62" spans="2:9" x14ac:dyDescent="0.2">
      <c r="B62" s="16"/>
      <c r="C62" s="16"/>
      <c r="D62" s="16"/>
      <c r="E62" s="16"/>
      <c r="F62" s="16"/>
      <c r="G62" s="16"/>
      <c r="H62" s="16"/>
      <c r="I62" s="16"/>
    </row>
    <row r="63" spans="2:9" x14ac:dyDescent="0.2">
      <c r="B63" s="16"/>
      <c r="C63" s="16"/>
      <c r="D63" s="16"/>
      <c r="E63" s="16"/>
      <c r="F63" s="16"/>
      <c r="G63" s="16"/>
      <c r="H63" s="16"/>
      <c r="I63" s="16"/>
    </row>
    <row r="64" spans="2:9" x14ac:dyDescent="0.2">
      <c r="B64" s="16"/>
      <c r="C64" s="16"/>
      <c r="D64" s="16"/>
      <c r="E64" s="16"/>
      <c r="F64" s="16"/>
      <c r="G64" s="16"/>
      <c r="H64" s="16"/>
      <c r="I64" s="16"/>
    </row>
    <row r="65" spans="2:9" x14ac:dyDescent="0.2">
      <c r="B65" s="16"/>
      <c r="C65" s="16"/>
      <c r="D65" s="16"/>
      <c r="E65" s="16"/>
      <c r="F65" s="16"/>
      <c r="G65" s="16"/>
      <c r="H65" s="16"/>
      <c r="I65" s="16"/>
    </row>
    <row r="66" spans="2:9" x14ac:dyDescent="0.2">
      <c r="B66" s="16"/>
      <c r="C66" s="16"/>
      <c r="D66" s="16"/>
      <c r="E66" s="16"/>
      <c r="F66" s="16"/>
      <c r="G66" s="16"/>
      <c r="H66" s="16"/>
      <c r="I66" s="16"/>
    </row>
    <row r="67" spans="2:9" x14ac:dyDescent="0.2">
      <c r="B67" s="16"/>
      <c r="C67" s="16"/>
      <c r="D67" s="16"/>
      <c r="E67" s="16"/>
      <c r="F67" s="16"/>
      <c r="G67" s="16"/>
      <c r="H67" s="16"/>
      <c r="I67" s="16"/>
    </row>
    <row r="68" spans="2:9" x14ac:dyDescent="0.2">
      <c r="B68" s="16"/>
      <c r="C68" s="16"/>
      <c r="D68" s="16"/>
      <c r="E68" s="16"/>
      <c r="F68" s="16"/>
      <c r="G68" s="16"/>
      <c r="H68" s="16"/>
      <c r="I68" s="16"/>
    </row>
    <row r="69" spans="2:9" x14ac:dyDescent="0.2">
      <c r="B69" s="16"/>
      <c r="C69" s="16"/>
      <c r="D69" s="16"/>
      <c r="E69" s="16"/>
      <c r="F69" s="16"/>
      <c r="G69" s="16"/>
      <c r="H69" s="16"/>
      <c r="I69" s="16"/>
    </row>
    <row r="70" spans="2:9" x14ac:dyDescent="0.2">
      <c r="B70" s="16"/>
      <c r="C70" s="16"/>
      <c r="D70" s="16"/>
      <c r="E70" s="16"/>
      <c r="F70" s="16"/>
      <c r="G70" s="16"/>
      <c r="H70" s="16"/>
      <c r="I70" s="16"/>
    </row>
    <row r="71" spans="2:9" x14ac:dyDescent="0.2">
      <c r="B71" s="16"/>
      <c r="C71" s="16"/>
      <c r="D71" s="16"/>
      <c r="E71" s="16"/>
      <c r="F71" s="16"/>
      <c r="G71" s="16"/>
      <c r="H71" s="16"/>
      <c r="I71" s="16"/>
    </row>
    <row r="72" spans="2:9" x14ac:dyDescent="0.2">
      <c r="B72" s="16"/>
      <c r="C72" s="16"/>
      <c r="D72" s="16"/>
      <c r="E72" s="16"/>
      <c r="F72" s="16"/>
      <c r="G72" s="16"/>
      <c r="H72" s="16"/>
      <c r="I72" s="16"/>
    </row>
    <row r="73" spans="2:9" x14ac:dyDescent="0.2">
      <c r="B73" s="16"/>
      <c r="C73" s="16"/>
      <c r="D73" s="16"/>
      <c r="E73" s="16"/>
      <c r="F73" s="16"/>
      <c r="G73" s="16"/>
      <c r="H73" s="16"/>
      <c r="I73" s="16"/>
    </row>
    <row r="74" spans="2:9" x14ac:dyDescent="0.2">
      <c r="B74" s="16"/>
      <c r="C74" s="16"/>
      <c r="D74" s="16"/>
      <c r="E74" s="16"/>
      <c r="F74" s="16"/>
      <c r="G74" s="16"/>
      <c r="H74" s="16"/>
      <c r="I74" s="16"/>
    </row>
    <row r="75" spans="2:9" x14ac:dyDescent="0.2">
      <c r="B75" s="16"/>
      <c r="C75" s="16"/>
      <c r="D75" s="16"/>
      <c r="E75" s="16"/>
      <c r="F75" s="16"/>
      <c r="G75" s="16"/>
      <c r="H75" s="16"/>
      <c r="I75" s="16"/>
    </row>
  </sheetData>
  <mergeCells count="1">
    <mergeCell ref="F1:G1"/>
  </mergeCells>
  <dataValidations count="3">
    <dataValidation type="whole" allowBlank="1" showInputMessage="1" showErrorMessage="1" sqref="D11:D12 D17:D18" xr:uid="{00000000-0002-0000-0000-000000000000}">
      <formula1>0</formula1>
      <formula2>99999999</formula2>
    </dataValidation>
    <dataValidation type="list" allowBlank="1" showInputMessage="1" showErrorMessage="1" sqref="D4" xr:uid="{00000000-0002-0000-0000-000001000000}">
      <formula1>"2019,2020,2021,2022,2023,2024,2025"</formula1>
    </dataValidation>
    <dataValidation type="list" allowBlank="1" showInputMessage="1" showErrorMessage="1" sqref="D5" xr:uid="{00000000-0002-0000-0000-000002000000}">
      <formula1>"Semestral,Anual"</formula1>
    </dataValidation>
  </dataValidations>
  <hyperlinks>
    <hyperlink ref="F3" location="'C01'!A1" display="C01" xr:uid="{00000000-0004-0000-0000-000000000000}"/>
    <hyperlink ref="F4" location="'C02'!A1" display="C02" xr:uid="{00000000-0004-0000-0000-000001000000}"/>
    <hyperlink ref="F5" location="'C03'!A1" display="C03" xr:uid="{00000000-0004-0000-0000-000002000000}"/>
    <hyperlink ref="F6" location="'C04'!A1" display="C04" xr:uid="{00000000-0004-0000-0000-000003000000}"/>
    <hyperlink ref="F7" location="'C05'!A1" display="C05" xr:uid="{00000000-0004-0000-0000-000004000000}"/>
    <hyperlink ref="F8" location="'C06'!A1" display="C06" xr:uid="{00000000-0004-0000-0000-000005000000}"/>
    <hyperlink ref="F9" location="'C07'!A1" display="C07" xr:uid="{00000000-0004-0000-0000-000006000000}"/>
    <hyperlink ref="F10" location="'C08'!A1" display="C08" xr:uid="{00000000-0004-0000-0000-000007000000}"/>
    <hyperlink ref="F11" location="'C09'!A1" display="C09" xr:uid="{00000000-0004-0000-0000-00000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theme="0"/>
    <pageSetUpPr fitToPage="1"/>
  </sheetPr>
  <dimension ref="A1:E18"/>
  <sheetViews>
    <sheetView showGridLines="0" zoomScale="85" zoomScaleNormal="85" zoomScaleSheetLayoutView="100" workbookViewId="0">
      <pane ySplit="4" topLeftCell="A5" activePane="bottomLeft" state="frozen"/>
      <selection activeCell="C18" sqref="C18"/>
      <selection pane="bottomLeft" activeCell="A2" sqref="A2:C2"/>
    </sheetView>
  </sheetViews>
  <sheetFormatPr baseColWidth="10" defaultRowHeight="24.95" customHeight="1" x14ac:dyDescent="0.2"/>
  <cols>
    <col min="1" max="1" width="8.85546875" style="106" bestFit="1" customWidth="1"/>
    <col min="2" max="2" width="43.28515625" style="106" customWidth="1"/>
    <col min="3" max="3" width="49.7109375" style="106" customWidth="1"/>
    <col min="4" max="4" width="11.42578125" style="106"/>
    <col min="5" max="5" width="15.42578125" style="106" customWidth="1"/>
    <col min="6" max="6" width="11.85546875" style="106" bestFit="1" customWidth="1"/>
    <col min="7" max="8" width="11.42578125" style="106"/>
    <col min="9" max="9" width="11.85546875" style="106" bestFit="1" customWidth="1"/>
    <col min="10" max="16384" width="11.42578125" style="106"/>
  </cols>
  <sheetData>
    <row r="1" spans="1:5" ht="18.75" x14ac:dyDescent="0.3">
      <c r="A1" s="239"/>
      <c r="B1" s="239"/>
      <c r="C1" s="239"/>
    </row>
    <row r="2" spans="1:5" ht="44.25" customHeight="1" x14ac:dyDescent="0.2">
      <c r="A2" s="252" t="str">
        <f>"COMPENSACIONES Y kWh NO SERVIDOS POR FALLAS EN EL SISTEMA DE TRANSMISIÓN,  AÑO 2021 "</f>
        <v xml:space="preserve">COMPENSACIONES Y kWh NO SERVIDOS POR FALLAS EN EL SISTEMA DE TRANSMISIÓN,  AÑO 2021 </v>
      </c>
      <c r="B2" s="252"/>
      <c r="C2" s="252"/>
    </row>
    <row r="3" spans="1:5" ht="15.75" x14ac:dyDescent="0.2">
      <c r="A3" s="253" t="s">
        <v>69</v>
      </c>
      <c r="B3" s="107" t="s">
        <v>70</v>
      </c>
      <c r="C3" s="107" t="s">
        <v>71</v>
      </c>
    </row>
    <row r="4" spans="1:5" ht="15.75" x14ac:dyDescent="0.2">
      <c r="A4" s="253"/>
      <c r="B4" s="107" t="s">
        <v>72</v>
      </c>
      <c r="C4" s="107" t="s">
        <v>73</v>
      </c>
    </row>
    <row r="5" spans="1:5" ht="24.95" customHeight="1" x14ac:dyDescent="0.2">
      <c r="A5" s="108"/>
      <c r="B5" s="109"/>
      <c r="C5" s="110"/>
      <c r="E5" s="111"/>
    </row>
    <row r="6" spans="1:5" ht="24.95" customHeight="1" x14ac:dyDescent="0.2">
      <c r="A6" s="112"/>
      <c r="B6" s="113"/>
      <c r="C6" s="114"/>
      <c r="E6" s="111"/>
    </row>
    <row r="7" spans="1:5" ht="24.95" customHeight="1" x14ac:dyDescent="0.2">
      <c r="A7" s="112"/>
      <c r="B7" s="113"/>
      <c r="C7" s="114"/>
      <c r="E7" s="111"/>
    </row>
    <row r="8" spans="1:5" ht="24.95" customHeight="1" x14ac:dyDescent="0.2">
      <c r="A8" s="112"/>
      <c r="B8" s="113"/>
      <c r="C8" s="114"/>
      <c r="E8" s="111"/>
    </row>
    <row r="9" spans="1:5" ht="24.95" customHeight="1" x14ac:dyDescent="0.2">
      <c r="A9" s="112"/>
      <c r="B9" s="113"/>
      <c r="C9" s="114"/>
      <c r="E9" s="111"/>
    </row>
    <row r="10" spans="1:5" ht="24.95" customHeight="1" x14ac:dyDescent="0.2">
      <c r="A10" s="112"/>
      <c r="B10" s="113"/>
      <c r="C10" s="114"/>
      <c r="E10" s="111"/>
    </row>
    <row r="11" spans="1:5" ht="24.95" customHeight="1" x14ac:dyDescent="0.2">
      <c r="A11" s="112"/>
      <c r="B11" s="113"/>
      <c r="C11" s="114"/>
      <c r="E11" s="111"/>
    </row>
    <row r="12" spans="1:5" ht="24.95" customHeight="1" x14ac:dyDescent="0.2">
      <c r="A12" s="112"/>
      <c r="B12" s="113"/>
      <c r="C12" s="114"/>
      <c r="E12" s="111"/>
    </row>
    <row r="13" spans="1:5" ht="24.95" customHeight="1" x14ac:dyDescent="0.2">
      <c r="A13" s="112"/>
      <c r="B13" s="113"/>
      <c r="C13" s="114"/>
      <c r="E13" s="111"/>
    </row>
    <row r="14" spans="1:5" ht="24.95" customHeight="1" x14ac:dyDescent="0.2">
      <c r="A14" s="112"/>
      <c r="B14" s="113"/>
      <c r="C14" s="114"/>
      <c r="E14" s="111"/>
    </row>
    <row r="15" spans="1:5" ht="24.95" customHeight="1" x14ac:dyDescent="0.2">
      <c r="A15" s="112"/>
      <c r="B15" s="113"/>
      <c r="C15" s="114"/>
      <c r="E15" s="111"/>
    </row>
    <row r="16" spans="1:5" ht="24.95" customHeight="1" x14ac:dyDescent="0.2">
      <c r="A16" s="115"/>
      <c r="B16" s="116"/>
      <c r="C16" s="117"/>
      <c r="E16" s="111"/>
    </row>
    <row r="17" spans="1:3" ht="24.95" customHeight="1" x14ac:dyDescent="0.2">
      <c r="A17" s="107" t="s">
        <v>74</v>
      </c>
      <c r="B17" s="118">
        <f>SUM(B5:B16)</f>
        <v>0</v>
      </c>
      <c r="C17" s="119">
        <f>SUM(C5:C16)</f>
        <v>0</v>
      </c>
    </row>
    <row r="18" spans="1:3" ht="15" x14ac:dyDescent="0.2">
      <c r="A18" s="120"/>
    </row>
  </sheetData>
  <mergeCells count="3">
    <mergeCell ref="A1:C1"/>
    <mergeCell ref="A2:C2"/>
    <mergeCell ref="A3:A4"/>
  </mergeCells>
  <printOptions horizontalCentered="1"/>
  <pageMargins left="0.78740157480314965" right="0.78740157480314965" top="0.98425196850393704" bottom="0.98425196850393704" header="0" footer="0"/>
  <pageSetup firstPageNumber="8" orientation="landscape" useFirstPageNumber="1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theme="0"/>
    <pageSetUpPr fitToPage="1"/>
  </sheetPr>
  <dimension ref="A1:D19"/>
  <sheetViews>
    <sheetView zoomScaleNormal="100" zoomScaleSheetLayoutView="100" workbookViewId="0">
      <pane ySplit="3" topLeftCell="A4" activePane="bottomLeft" state="frozen"/>
      <selection activeCell="H5" sqref="H5"/>
      <selection pane="bottomLeft" activeCell="C7" sqref="C7"/>
    </sheetView>
  </sheetViews>
  <sheetFormatPr baseColWidth="10" defaultRowHeight="12.75" x14ac:dyDescent="0.2"/>
  <cols>
    <col min="1" max="1" width="79.140625" style="1" bestFit="1" customWidth="1"/>
    <col min="2" max="2" width="15.7109375" style="1" bestFit="1" customWidth="1"/>
    <col min="3" max="3" width="40.85546875" style="1" customWidth="1"/>
    <col min="4" max="4" width="41.7109375" style="1" customWidth="1"/>
    <col min="5" max="16384" width="11.42578125" style="1"/>
  </cols>
  <sheetData>
    <row r="1" spans="1:4" ht="18.75" x14ac:dyDescent="0.3">
      <c r="A1" s="229"/>
      <c r="B1" s="229"/>
      <c r="C1" s="229"/>
    </row>
    <row r="2" spans="1:4" ht="18.75" x14ac:dyDescent="0.3">
      <c r="A2" s="255" t="str">
        <f>"INDICADORES TÉCNICOS Y DE EFICIENCIA SISTEMA DE TRANSMISIÓN,  2021 "</f>
        <v xml:space="preserve">INDICADORES TÉCNICOS Y DE EFICIENCIA SISTEMA DE TRANSMISIÓN,  2021 </v>
      </c>
      <c r="B2" s="255"/>
      <c r="C2" s="255"/>
    </row>
    <row r="3" spans="1:4" ht="15.75" x14ac:dyDescent="0.25">
      <c r="A3" s="4" t="s">
        <v>75</v>
      </c>
      <c r="B3" s="256" t="s">
        <v>150</v>
      </c>
      <c r="C3" s="256"/>
    </row>
    <row r="4" spans="1:4" ht="21" customHeight="1" x14ac:dyDescent="0.25">
      <c r="A4" s="121" t="s">
        <v>76</v>
      </c>
      <c r="B4" s="122"/>
      <c r="C4" s="123"/>
      <c r="D4" s="124"/>
    </row>
    <row r="5" spans="1:4" ht="21" customHeight="1" x14ac:dyDescent="0.25">
      <c r="A5" s="125" t="s">
        <v>77</v>
      </c>
      <c r="B5" s="126"/>
      <c r="C5" s="127"/>
      <c r="D5" s="124"/>
    </row>
    <row r="6" spans="1:4" ht="21" customHeight="1" x14ac:dyDescent="0.25">
      <c r="A6" s="125" t="s">
        <v>78</v>
      </c>
      <c r="B6" s="126"/>
      <c r="C6" s="127"/>
      <c r="D6" s="124"/>
    </row>
    <row r="7" spans="1:4" ht="21" customHeight="1" x14ac:dyDescent="0.25">
      <c r="A7" s="125" t="s">
        <v>79</v>
      </c>
      <c r="B7" s="128"/>
      <c r="C7" s="127"/>
    </row>
    <row r="8" spans="1:4" ht="21" customHeight="1" x14ac:dyDescent="0.25">
      <c r="A8" s="125" t="s">
        <v>80</v>
      </c>
      <c r="B8" s="126"/>
      <c r="C8" s="127"/>
    </row>
    <row r="9" spans="1:4" ht="21" customHeight="1" x14ac:dyDescent="0.25">
      <c r="A9" s="129" t="s">
        <v>81</v>
      </c>
      <c r="B9" s="130"/>
      <c r="C9" s="131"/>
      <c r="D9" s="124"/>
    </row>
    <row r="10" spans="1:4" x14ac:dyDescent="0.2">
      <c r="A10" s="132"/>
      <c r="B10" s="254"/>
      <c r="C10" s="254"/>
    </row>
    <row r="11" spans="1:4" x14ac:dyDescent="0.2">
      <c r="A11" s="132"/>
      <c r="B11" s="254"/>
      <c r="C11" s="254"/>
    </row>
    <row r="12" spans="1:4" x14ac:dyDescent="0.2">
      <c r="A12" s="132"/>
      <c r="B12" s="254"/>
      <c r="C12" s="254"/>
    </row>
    <row r="19" spans="2:2" x14ac:dyDescent="0.2">
      <c r="B19" s="1" t="s">
        <v>82</v>
      </c>
    </row>
  </sheetData>
  <mergeCells count="6">
    <mergeCell ref="B12:C12"/>
    <mergeCell ref="A1:C1"/>
    <mergeCell ref="A2:C2"/>
    <mergeCell ref="B3:C3"/>
    <mergeCell ref="B10:C10"/>
    <mergeCell ref="B11:C11"/>
  </mergeCells>
  <printOptions horizontalCentered="1" verticalCentered="1"/>
  <pageMargins left="0.78740157480314965" right="0.78740157480314965" top="0.98425196850393704" bottom="0.98425196850393704" header="0" footer="0"/>
  <pageSetup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A19F-405B-4307-AE3A-3D50E85F5A2F}">
  <sheetPr>
    <tabColor theme="3" tint="0.79998168889431442"/>
  </sheetPr>
  <dimension ref="D2"/>
  <sheetViews>
    <sheetView tabSelected="1" workbookViewId="0">
      <selection activeCell="L17" sqref="L17"/>
    </sheetView>
  </sheetViews>
  <sheetFormatPr baseColWidth="10" defaultRowHeight="12.75" x14ac:dyDescent="0.2"/>
  <sheetData>
    <row r="2" spans="4:4" x14ac:dyDescent="0.2">
      <c r="D2" t="s">
        <v>151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>
    <tabColor theme="0"/>
  </sheetPr>
  <dimension ref="A1:F185"/>
  <sheetViews>
    <sheetView topLeftCell="B1" workbookViewId="0">
      <pane ySplit="1" topLeftCell="A2" activePane="bottomLeft" state="frozen"/>
      <selection activeCell="B1" sqref="B1"/>
      <selection pane="bottomLeft" activeCell="F35" sqref="F35"/>
    </sheetView>
  </sheetViews>
  <sheetFormatPr baseColWidth="10" defaultRowHeight="12.75" x14ac:dyDescent="0.2"/>
  <cols>
    <col min="1" max="1" width="5.140625" style="188" hidden="1" customWidth="1"/>
    <col min="2" max="2" width="3.7109375" style="189" customWidth="1"/>
    <col min="3" max="3" width="62.7109375" style="189" bestFit="1" customWidth="1"/>
    <col min="4" max="6" width="11.42578125" style="189"/>
    <col min="7" max="11" width="11.42578125" style="189" customWidth="1"/>
    <col min="12" max="12" width="6.28515625" style="189" customWidth="1"/>
    <col min="13" max="16384" width="11.42578125" style="189"/>
  </cols>
  <sheetData>
    <row r="1" spans="1:6" ht="36" customHeight="1" x14ac:dyDescent="0.2">
      <c r="C1" s="257" t="s">
        <v>119</v>
      </c>
      <c r="D1" s="257"/>
      <c r="E1" s="257"/>
      <c r="F1" s="257"/>
    </row>
    <row r="2" spans="1:6" ht="15" x14ac:dyDescent="0.25">
      <c r="C2" s="258" t="str">
        <f>IF(F6=0,"",IF(AND((F6=F14),(F6,F24),(F6=F33)),"Completado con satisfacción","No se satifase la encuesta"))</f>
        <v/>
      </c>
      <c r="D2" s="258"/>
      <c r="E2" s="258"/>
      <c r="F2" s="258"/>
    </row>
    <row r="3" spans="1:6" ht="15" x14ac:dyDescent="0.25">
      <c r="A3" s="188">
        <v>1</v>
      </c>
      <c r="C3" s="190" t="s">
        <v>120</v>
      </c>
      <c r="F3" s="191"/>
    </row>
    <row r="4" spans="1:6" ht="21.75" customHeight="1" x14ac:dyDescent="0.25">
      <c r="C4" s="192" t="s">
        <v>121</v>
      </c>
      <c r="D4" s="193" t="s">
        <v>122</v>
      </c>
      <c r="E4" s="193" t="s">
        <v>123</v>
      </c>
      <c r="F4" s="194" t="s">
        <v>124</v>
      </c>
    </row>
    <row r="5" spans="1:6" x14ac:dyDescent="0.2">
      <c r="A5" s="188">
        <v>1.1000000000000001</v>
      </c>
      <c r="C5" s="195" t="s">
        <v>125</v>
      </c>
      <c r="D5" s="196">
        <v>0</v>
      </c>
      <c r="E5" s="196">
        <v>0</v>
      </c>
      <c r="F5" s="197">
        <f>SUM(D5:E5)</f>
        <v>0</v>
      </c>
    </row>
    <row r="6" spans="1:6" ht="23.25" customHeight="1" x14ac:dyDescent="0.2">
      <c r="A6" s="198" t="s">
        <v>126</v>
      </c>
      <c r="B6" s="199"/>
      <c r="C6" s="200" t="s">
        <v>124</v>
      </c>
      <c r="D6" s="201">
        <f>SUM(D5:D5)</f>
        <v>0</v>
      </c>
      <c r="E6" s="201">
        <f>SUM(E3:E5)</f>
        <v>0</v>
      </c>
      <c r="F6" s="202">
        <f>SUM(F3:F5)</f>
        <v>0</v>
      </c>
    </row>
    <row r="7" spans="1:6" x14ac:dyDescent="0.2">
      <c r="C7" s="203"/>
      <c r="D7" s="204"/>
      <c r="E7" s="204"/>
      <c r="F7" s="205"/>
    </row>
    <row r="8" spans="1:6" ht="15" x14ac:dyDescent="0.25">
      <c r="A8" s="188">
        <v>2</v>
      </c>
      <c r="C8" s="206" t="s">
        <v>127</v>
      </c>
      <c r="F8" s="191"/>
    </row>
    <row r="9" spans="1:6" ht="25.5" customHeight="1" x14ac:dyDescent="0.2">
      <c r="A9" s="198"/>
      <c r="B9" s="199"/>
      <c r="C9" s="207" t="s">
        <v>121</v>
      </c>
      <c r="D9" s="208" t="s">
        <v>122</v>
      </c>
      <c r="E9" s="208" t="s">
        <v>123</v>
      </c>
      <c r="F9" s="209" t="s">
        <v>124</v>
      </c>
    </row>
    <row r="10" spans="1:6" x14ac:dyDescent="0.2">
      <c r="A10" s="188">
        <v>2.1</v>
      </c>
      <c r="C10" s="195" t="s">
        <v>128</v>
      </c>
      <c r="D10" s="196">
        <v>0</v>
      </c>
      <c r="E10" s="196">
        <v>0</v>
      </c>
      <c r="F10" s="197">
        <f>SUM(D10:E10)</f>
        <v>0</v>
      </c>
    </row>
    <row r="11" spans="1:6" x14ac:dyDescent="0.2">
      <c r="A11" s="188">
        <v>2.2000000000000002</v>
      </c>
      <c r="C11" s="195" t="s">
        <v>129</v>
      </c>
      <c r="D11" s="196">
        <v>0</v>
      </c>
      <c r="E11" s="196">
        <v>0</v>
      </c>
      <c r="F11" s="197">
        <f>SUM(D11:E11)</f>
        <v>0</v>
      </c>
    </row>
    <row r="12" spans="1:6" x14ac:dyDescent="0.2">
      <c r="A12" s="188">
        <v>2.2999999999999998</v>
      </c>
      <c r="C12" s="195" t="s">
        <v>130</v>
      </c>
      <c r="D12" s="196">
        <v>0</v>
      </c>
      <c r="E12" s="196">
        <v>0</v>
      </c>
      <c r="F12" s="197">
        <f>SUM(D12:E12)</f>
        <v>0</v>
      </c>
    </row>
    <row r="13" spans="1:6" x14ac:dyDescent="0.2">
      <c r="A13" s="188">
        <v>2.4</v>
      </c>
      <c r="C13" s="195" t="s">
        <v>131</v>
      </c>
      <c r="D13" s="196">
        <v>0</v>
      </c>
      <c r="E13" s="196">
        <v>0</v>
      </c>
      <c r="F13" s="197">
        <f>SUM(D13:E13)</f>
        <v>0</v>
      </c>
    </row>
    <row r="14" spans="1:6" ht="23.25" customHeight="1" x14ac:dyDescent="0.2">
      <c r="A14" s="198" t="s">
        <v>132</v>
      </c>
      <c r="B14" s="199"/>
      <c r="C14" s="200" t="s">
        <v>124</v>
      </c>
      <c r="D14" s="201">
        <f>SUM(D10:D13)</f>
        <v>0</v>
      </c>
      <c r="E14" s="201">
        <f>SUM(E10:E13)</f>
        <v>0</v>
      </c>
      <c r="F14" s="202">
        <f>SUM(F10:F13)</f>
        <v>0</v>
      </c>
    </row>
    <row r="15" spans="1:6" x14ac:dyDescent="0.2">
      <c r="C15" s="203"/>
      <c r="D15" s="204"/>
      <c r="E15" s="204"/>
      <c r="F15" s="205"/>
    </row>
    <row r="16" spans="1:6" ht="15" x14ac:dyDescent="0.25">
      <c r="A16" s="188">
        <v>3</v>
      </c>
      <c r="C16" s="206" t="s">
        <v>133</v>
      </c>
      <c r="D16" s="206"/>
      <c r="E16" s="206"/>
      <c r="F16" s="210"/>
    </row>
    <row r="17" spans="1:6" ht="25.5" customHeight="1" x14ac:dyDescent="0.2">
      <c r="A17" s="198"/>
      <c r="B17" s="199"/>
      <c r="C17" s="207" t="s">
        <v>121</v>
      </c>
      <c r="D17" s="208" t="s">
        <v>122</v>
      </c>
      <c r="E17" s="208" t="s">
        <v>123</v>
      </c>
      <c r="F17" s="209" t="s">
        <v>124</v>
      </c>
    </row>
    <row r="18" spans="1:6" x14ac:dyDescent="0.2">
      <c r="A18" s="188">
        <v>3.1</v>
      </c>
      <c r="C18" s="211" t="s">
        <v>134</v>
      </c>
      <c r="D18" s="196">
        <v>0</v>
      </c>
      <c r="E18" s="196">
        <v>0</v>
      </c>
      <c r="F18" s="197">
        <f t="shared" ref="F18:F23" si="0">SUM(D18:E18)</f>
        <v>0</v>
      </c>
    </row>
    <row r="19" spans="1:6" x14ac:dyDescent="0.2">
      <c r="A19" s="188">
        <v>3.2</v>
      </c>
      <c r="C19" s="211" t="s">
        <v>135</v>
      </c>
      <c r="D19" s="196">
        <v>0</v>
      </c>
      <c r="E19" s="196">
        <v>0</v>
      </c>
      <c r="F19" s="197">
        <f t="shared" si="0"/>
        <v>0</v>
      </c>
    </row>
    <row r="20" spans="1:6" x14ac:dyDescent="0.2">
      <c r="A20" s="188">
        <v>3.3</v>
      </c>
      <c r="C20" s="211" t="s">
        <v>136</v>
      </c>
      <c r="D20" s="196">
        <v>0</v>
      </c>
      <c r="E20" s="196">
        <v>0</v>
      </c>
      <c r="F20" s="197">
        <f t="shared" si="0"/>
        <v>0</v>
      </c>
    </row>
    <row r="21" spans="1:6" x14ac:dyDescent="0.2">
      <c r="A21" s="188">
        <v>3.4</v>
      </c>
      <c r="C21" s="211" t="s">
        <v>137</v>
      </c>
      <c r="D21" s="196">
        <v>0</v>
      </c>
      <c r="E21" s="196">
        <v>0</v>
      </c>
      <c r="F21" s="197">
        <f t="shared" si="0"/>
        <v>0</v>
      </c>
    </row>
    <row r="22" spans="1:6" x14ac:dyDescent="0.2">
      <c r="A22" s="188">
        <v>3.5</v>
      </c>
      <c r="C22" s="211" t="s">
        <v>138</v>
      </c>
      <c r="D22" s="196">
        <v>0</v>
      </c>
      <c r="E22" s="196">
        <v>0</v>
      </c>
      <c r="F22" s="197">
        <f t="shared" si="0"/>
        <v>0</v>
      </c>
    </row>
    <row r="23" spans="1:6" x14ac:dyDescent="0.2">
      <c r="A23" s="188">
        <v>3.6</v>
      </c>
      <c r="C23" s="211" t="s">
        <v>139</v>
      </c>
      <c r="D23" s="196">
        <v>0</v>
      </c>
      <c r="E23" s="196">
        <v>0</v>
      </c>
      <c r="F23" s="197">
        <f t="shared" si="0"/>
        <v>0</v>
      </c>
    </row>
    <row r="24" spans="1:6" ht="23.25" customHeight="1" x14ac:dyDescent="0.2">
      <c r="A24" s="198" t="s">
        <v>140</v>
      </c>
      <c r="B24" s="199"/>
      <c r="C24" s="200" t="s">
        <v>124</v>
      </c>
      <c r="D24" s="201">
        <f>SUM(D18:D23)</f>
        <v>0</v>
      </c>
      <c r="E24" s="201">
        <f>SUM(E18:E23)</f>
        <v>0</v>
      </c>
      <c r="F24" s="202">
        <f>SUM(F18:F23)</f>
        <v>0</v>
      </c>
    </row>
    <row r="25" spans="1:6" x14ac:dyDescent="0.2">
      <c r="F25" s="191"/>
    </row>
    <row r="26" spans="1:6" ht="15" x14ac:dyDescent="0.25">
      <c r="A26" s="188">
        <v>4</v>
      </c>
      <c r="C26" s="190" t="s">
        <v>141</v>
      </c>
      <c r="D26" s="190"/>
      <c r="E26" s="190"/>
      <c r="F26" s="212"/>
    </row>
    <row r="27" spans="1:6" ht="25.5" customHeight="1" x14ac:dyDescent="0.2">
      <c r="A27" s="198"/>
      <c r="B27" s="199"/>
      <c r="C27" s="207" t="s">
        <v>121</v>
      </c>
      <c r="D27" s="208" t="s">
        <v>122</v>
      </c>
      <c r="E27" s="208" t="s">
        <v>123</v>
      </c>
      <c r="F27" s="209" t="s">
        <v>124</v>
      </c>
    </row>
    <row r="28" spans="1:6" x14ac:dyDescent="0.2">
      <c r="A28" s="188">
        <v>4.0999999999999996</v>
      </c>
      <c r="C28" s="213" t="s">
        <v>142</v>
      </c>
      <c r="D28" s="196">
        <v>0</v>
      </c>
      <c r="E28" s="196">
        <v>0</v>
      </c>
      <c r="F28" s="214">
        <f t="shared" ref="F28:F32" si="1">SUM(D28:E28)</f>
        <v>0</v>
      </c>
    </row>
    <row r="29" spans="1:6" x14ac:dyDescent="0.2">
      <c r="A29" s="188">
        <v>4.2</v>
      </c>
      <c r="C29" s="215" t="s">
        <v>143</v>
      </c>
      <c r="D29" s="196">
        <v>0</v>
      </c>
      <c r="E29" s="196">
        <v>0</v>
      </c>
      <c r="F29" s="216">
        <f t="shared" si="1"/>
        <v>0</v>
      </c>
    </row>
    <row r="30" spans="1:6" x14ac:dyDescent="0.2">
      <c r="A30" s="188">
        <v>4.3</v>
      </c>
      <c r="C30" s="215" t="s">
        <v>144</v>
      </c>
      <c r="D30" s="196">
        <v>0</v>
      </c>
      <c r="E30" s="196">
        <v>0</v>
      </c>
      <c r="F30" s="216">
        <f t="shared" si="1"/>
        <v>0</v>
      </c>
    </row>
    <row r="31" spans="1:6" x14ac:dyDescent="0.2">
      <c r="A31" s="188">
        <v>4.4000000000000004</v>
      </c>
      <c r="C31" s="215" t="s">
        <v>145</v>
      </c>
      <c r="D31" s="196">
        <v>0</v>
      </c>
      <c r="E31" s="196">
        <v>0</v>
      </c>
      <c r="F31" s="216">
        <f t="shared" si="1"/>
        <v>0</v>
      </c>
    </row>
    <row r="32" spans="1:6" x14ac:dyDescent="0.2">
      <c r="A32" s="188">
        <v>4.5</v>
      </c>
      <c r="C32" s="215" t="s">
        <v>146</v>
      </c>
      <c r="D32" s="196">
        <v>0</v>
      </c>
      <c r="E32" s="196">
        <v>0</v>
      </c>
      <c r="F32" s="216">
        <f t="shared" si="1"/>
        <v>0</v>
      </c>
    </row>
    <row r="33" spans="1:6" ht="23.25" customHeight="1" x14ac:dyDescent="0.2">
      <c r="A33" s="198" t="s">
        <v>147</v>
      </c>
      <c r="B33" s="199"/>
      <c r="C33" s="200" t="s">
        <v>124</v>
      </c>
      <c r="D33" s="217">
        <f>SUM(D28:D32)</f>
        <v>0</v>
      </c>
      <c r="E33" s="217">
        <f>SUM(E28:E32)</f>
        <v>0</v>
      </c>
      <c r="F33" s="218">
        <f>SUM(F28:F32)</f>
        <v>0</v>
      </c>
    </row>
    <row r="34" spans="1:6" ht="15" x14ac:dyDescent="0.25">
      <c r="A34" s="219"/>
      <c r="B34" s="220"/>
      <c r="C34" s="220"/>
      <c r="D34" s="220"/>
      <c r="E34" s="220"/>
      <c r="F34" s="220"/>
    </row>
    <row r="35" spans="1:6" ht="15" x14ac:dyDescent="0.25">
      <c r="A35" s="219"/>
      <c r="B35" s="220"/>
      <c r="C35" s="220"/>
      <c r="D35" s="220"/>
      <c r="E35" s="220"/>
      <c r="F35" s="220"/>
    </row>
    <row r="36" spans="1:6" ht="15" x14ac:dyDescent="0.25">
      <c r="A36" s="219"/>
      <c r="B36" s="220"/>
      <c r="C36" s="220"/>
      <c r="D36" s="220"/>
      <c r="E36" s="220"/>
      <c r="F36" s="220"/>
    </row>
    <row r="37" spans="1:6" ht="15" x14ac:dyDescent="0.25">
      <c r="A37" s="219"/>
      <c r="B37" s="220"/>
      <c r="C37" s="220"/>
      <c r="D37" s="220"/>
      <c r="E37" s="220"/>
      <c r="F37" s="220"/>
    </row>
    <row r="38" spans="1:6" ht="15" x14ac:dyDescent="0.25">
      <c r="A38" s="219"/>
      <c r="B38" s="220"/>
      <c r="C38" s="220"/>
      <c r="D38" s="220"/>
      <c r="E38" s="220"/>
      <c r="F38" s="220"/>
    </row>
    <row r="39" spans="1:6" ht="15" x14ac:dyDescent="0.25">
      <c r="A39" s="219"/>
      <c r="B39" s="220"/>
      <c r="C39" s="220"/>
      <c r="D39" s="220"/>
      <c r="E39" s="220"/>
      <c r="F39" s="220"/>
    </row>
    <row r="40" spans="1:6" ht="15" x14ac:dyDescent="0.25">
      <c r="A40" s="219"/>
      <c r="B40" s="220"/>
      <c r="C40" s="220"/>
      <c r="D40" s="220"/>
      <c r="E40" s="220"/>
      <c r="F40" s="220"/>
    </row>
    <row r="41" spans="1:6" ht="15" x14ac:dyDescent="0.25">
      <c r="A41" s="219"/>
      <c r="B41" s="220"/>
      <c r="C41" s="220"/>
      <c r="D41" s="220"/>
      <c r="E41" s="220"/>
      <c r="F41" s="220"/>
    </row>
    <row r="42" spans="1:6" ht="15" x14ac:dyDescent="0.25">
      <c r="A42" s="219"/>
      <c r="B42" s="220"/>
      <c r="C42" s="220"/>
      <c r="D42" s="220"/>
      <c r="E42" s="220"/>
      <c r="F42" s="220"/>
    </row>
    <row r="43" spans="1:6" ht="15" x14ac:dyDescent="0.25">
      <c r="A43" s="219"/>
      <c r="B43" s="220"/>
      <c r="C43" s="220"/>
      <c r="D43" s="220"/>
      <c r="E43" s="220"/>
      <c r="F43" s="220"/>
    </row>
    <row r="44" spans="1:6" ht="15" x14ac:dyDescent="0.25">
      <c r="A44" s="219"/>
      <c r="B44" s="220"/>
      <c r="C44" s="220"/>
      <c r="D44" s="220"/>
      <c r="E44" s="220"/>
      <c r="F44" s="220"/>
    </row>
    <row r="45" spans="1:6" ht="15" x14ac:dyDescent="0.25">
      <c r="A45" s="219"/>
      <c r="B45" s="220"/>
      <c r="C45" s="220"/>
      <c r="D45" s="220"/>
      <c r="E45" s="220"/>
      <c r="F45" s="220"/>
    </row>
    <row r="46" spans="1:6" ht="15" x14ac:dyDescent="0.25">
      <c r="A46" s="219"/>
      <c r="B46" s="220"/>
      <c r="C46" s="220"/>
      <c r="D46" s="220"/>
      <c r="E46" s="220"/>
      <c r="F46" s="220"/>
    </row>
    <row r="47" spans="1:6" ht="15" x14ac:dyDescent="0.25">
      <c r="A47" s="219"/>
      <c r="B47" s="220"/>
      <c r="C47" s="220"/>
      <c r="D47" s="220"/>
      <c r="E47" s="220"/>
      <c r="F47" s="220"/>
    </row>
    <row r="48" spans="1:6" ht="15" x14ac:dyDescent="0.25">
      <c r="A48" s="219"/>
      <c r="B48" s="220"/>
      <c r="C48" s="220"/>
      <c r="D48" s="220"/>
      <c r="E48" s="220"/>
      <c r="F48" s="220"/>
    </row>
    <row r="49" spans="1:6" ht="15" x14ac:dyDescent="0.25">
      <c r="A49" s="219"/>
      <c r="B49" s="220"/>
      <c r="C49" s="220"/>
      <c r="D49" s="220"/>
      <c r="E49" s="220"/>
      <c r="F49" s="220"/>
    </row>
    <row r="50" spans="1:6" ht="15" x14ac:dyDescent="0.25">
      <c r="A50" s="219"/>
      <c r="B50" s="220"/>
      <c r="C50" s="220"/>
      <c r="D50" s="220"/>
      <c r="E50" s="220"/>
      <c r="F50" s="220"/>
    </row>
    <row r="51" spans="1:6" ht="15" x14ac:dyDescent="0.25">
      <c r="A51" s="219"/>
      <c r="B51" s="220"/>
      <c r="C51" s="220"/>
      <c r="D51" s="220"/>
      <c r="E51" s="220"/>
      <c r="F51" s="220"/>
    </row>
    <row r="52" spans="1:6" ht="15" x14ac:dyDescent="0.25">
      <c r="A52" s="219"/>
      <c r="B52" s="220"/>
      <c r="C52" s="220"/>
      <c r="D52" s="220"/>
      <c r="E52" s="220"/>
      <c r="F52" s="220"/>
    </row>
    <row r="53" spans="1:6" ht="15" x14ac:dyDescent="0.25">
      <c r="A53" s="219"/>
      <c r="B53" s="220"/>
      <c r="C53" s="220"/>
      <c r="D53" s="220"/>
      <c r="E53" s="220"/>
      <c r="F53" s="220"/>
    </row>
    <row r="54" spans="1:6" ht="15" x14ac:dyDescent="0.25">
      <c r="A54" s="219"/>
      <c r="B54" s="220"/>
      <c r="C54" s="220"/>
      <c r="D54" s="220"/>
      <c r="E54" s="220"/>
      <c r="F54" s="220"/>
    </row>
    <row r="55" spans="1:6" ht="15" x14ac:dyDescent="0.25">
      <c r="A55" s="219"/>
      <c r="B55" s="220"/>
      <c r="C55" s="220"/>
      <c r="D55" s="220"/>
      <c r="E55" s="220"/>
      <c r="F55" s="220"/>
    </row>
    <row r="56" spans="1:6" ht="15" x14ac:dyDescent="0.25">
      <c r="A56" s="219"/>
      <c r="B56" s="220"/>
      <c r="C56" s="220"/>
      <c r="D56" s="220"/>
      <c r="E56" s="220"/>
      <c r="F56" s="220"/>
    </row>
    <row r="57" spans="1:6" ht="15" x14ac:dyDescent="0.25">
      <c r="A57" s="219"/>
      <c r="B57" s="220"/>
      <c r="C57" s="220"/>
      <c r="D57" s="220"/>
      <c r="E57" s="220"/>
      <c r="F57" s="220"/>
    </row>
    <row r="58" spans="1:6" ht="15" x14ac:dyDescent="0.25">
      <c r="A58" s="219"/>
      <c r="B58" s="220"/>
      <c r="C58" s="220"/>
      <c r="D58" s="220"/>
      <c r="E58" s="220"/>
      <c r="F58" s="220"/>
    </row>
    <row r="59" spans="1:6" ht="15" x14ac:dyDescent="0.25">
      <c r="A59" s="219"/>
      <c r="B59" s="220"/>
      <c r="C59" s="220"/>
      <c r="D59" s="220"/>
      <c r="E59" s="220"/>
      <c r="F59" s="220"/>
    </row>
    <row r="60" spans="1:6" ht="15" x14ac:dyDescent="0.25">
      <c r="A60" s="219"/>
      <c r="B60" s="220"/>
      <c r="C60" s="220"/>
      <c r="D60" s="220"/>
      <c r="E60" s="220"/>
      <c r="F60" s="220"/>
    </row>
    <row r="61" spans="1:6" ht="15" x14ac:dyDescent="0.25">
      <c r="A61" s="219"/>
      <c r="B61" s="220"/>
      <c r="C61" s="220"/>
      <c r="D61" s="220"/>
      <c r="E61" s="220"/>
      <c r="F61" s="220"/>
    </row>
    <row r="62" spans="1:6" ht="15" x14ac:dyDescent="0.25">
      <c r="A62" s="219"/>
      <c r="B62" s="220"/>
      <c r="C62" s="220"/>
      <c r="D62" s="220"/>
      <c r="E62" s="220"/>
      <c r="F62" s="220"/>
    </row>
    <row r="63" spans="1:6" ht="15" x14ac:dyDescent="0.25">
      <c r="A63" s="219"/>
      <c r="B63" s="220"/>
      <c r="C63" s="220"/>
      <c r="D63" s="220"/>
      <c r="E63" s="220"/>
      <c r="F63" s="220"/>
    </row>
    <row r="64" spans="1:6" ht="15" x14ac:dyDescent="0.25">
      <c r="A64" s="219"/>
      <c r="B64" s="220"/>
      <c r="C64" s="220"/>
      <c r="D64" s="220"/>
      <c r="E64" s="220"/>
      <c r="F64" s="220"/>
    </row>
    <row r="65" spans="1:6" ht="15" x14ac:dyDescent="0.25">
      <c r="A65" s="219"/>
      <c r="B65" s="220"/>
      <c r="C65" s="220"/>
      <c r="D65" s="220"/>
      <c r="E65" s="220"/>
      <c r="F65" s="220"/>
    </row>
    <row r="66" spans="1:6" ht="15" x14ac:dyDescent="0.25">
      <c r="A66" s="219"/>
      <c r="B66" s="220"/>
      <c r="C66" s="220"/>
      <c r="D66" s="220"/>
      <c r="E66" s="220"/>
      <c r="F66" s="220"/>
    </row>
    <row r="67" spans="1:6" ht="15" x14ac:dyDescent="0.25">
      <c r="A67" s="219"/>
      <c r="B67" s="220"/>
      <c r="C67" s="220"/>
      <c r="D67" s="220"/>
      <c r="E67" s="220"/>
      <c r="F67" s="220"/>
    </row>
    <row r="68" spans="1:6" ht="15" x14ac:dyDescent="0.25">
      <c r="A68" s="219"/>
      <c r="B68" s="220"/>
      <c r="C68" s="220"/>
      <c r="D68" s="220"/>
      <c r="E68" s="220"/>
      <c r="F68" s="220"/>
    </row>
    <row r="69" spans="1:6" ht="15" x14ac:dyDescent="0.25">
      <c r="A69" s="219"/>
      <c r="B69" s="220"/>
      <c r="C69" s="220"/>
      <c r="D69" s="220"/>
      <c r="E69" s="220"/>
      <c r="F69" s="220"/>
    </row>
    <row r="70" spans="1:6" ht="15" x14ac:dyDescent="0.25">
      <c r="A70" s="219"/>
      <c r="B70" s="220"/>
      <c r="C70" s="220"/>
      <c r="D70" s="220"/>
      <c r="E70" s="220"/>
      <c r="F70" s="220"/>
    </row>
    <row r="71" spans="1:6" ht="15" x14ac:dyDescent="0.25">
      <c r="A71" s="219"/>
      <c r="B71" s="220"/>
      <c r="C71" s="220"/>
      <c r="D71" s="220"/>
      <c r="E71" s="220"/>
      <c r="F71" s="220"/>
    </row>
    <row r="72" spans="1:6" ht="15" x14ac:dyDescent="0.25">
      <c r="A72" s="219"/>
      <c r="B72" s="220"/>
      <c r="C72" s="220"/>
      <c r="D72" s="220"/>
      <c r="E72" s="220"/>
      <c r="F72" s="220"/>
    </row>
    <row r="73" spans="1:6" ht="15" x14ac:dyDescent="0.25">
      <c r="A73" s="219"/>
      <c r="B73" s="220"/>
      <c r="C73" s="220"/>
      <c r="D73" s="220"/>
      <c r="E73" s="220"/>
      <c r="F73" s="220"/>
    </row>
    <row r="74" spans="1:6" ht="15" x14ac:dyDescent="0.25">
      <c r="A74" s="219"/>
      <c r="B74" s="220"/>
      <c r="C74" s="220"/>
      <c r="D74" s="220"/>
      <c r="E74" s="220"/>
      <c r="F74" s="220"/>
    </row>
    <row r="75" spans="1:6" ht="15" x14ac:dyDescent="0.25">
      <c r="A75" s="219"/>
      <c r="B75" s="220"/>
      <c r="C75" s="220"/>
      <c r="D75" s="220"/>
      <c r="E75" s="220"/>
      <c r="F75" s="220"/>
    </row>
    <row r="76" spans="1:6" ht="15" x14ac:dyDescent="0.25">
      <c r="A76" s="219"/>
      <c r="B76" s="220"/>
      <c r="C76" s="220"/>
      <c r="D76" s="220"/>
      <c r="E76" s="220"/>
      <c r="F76" s="220"/>
    </row>
    <row r="77" spans="1:6" ht="15" x14ac:dyDescent="0.25">
      <c r="A77" s="219"/>
      <c r="B77" s="220"/>
      <c r="C77" s="220"/>
      <c r="D77" s="220"/>
      <c r="E77" s="220"/>
      <c r="F77" s="220"/>
    </row>
    <row r="78" spans="1:6" ht="15" x14ac:dyDescent="0.25">
      <c r="A78" s="219"/>
      <c r="B78" s="220"/>
      <c r="C78" s="220"/>
      <c r="D78" s="220"/>
      <c r="E78" s="220"/>
      <c r="F78" s="220"/>
    </row>
    <row r="79" spans="1:6" ht="15" x14ac:dyDescent="0.25">
      <c r="A79" s="219"/>
      <c r="B79" s="220"/>
      <c r="C79" s="220"/>
      <c r="D79" s="220"/>
      <c r="E79" s="220"/>
      <c r="F79" s="220"/>
    </row>
    <row r="80" spans="1:6" ht="15" x14ac:dyDescent="0.25">
      <c r="A80" s="219"/>
      <c r="B80" s="220"/>
      <c r="C80" s="220"/>
      <c r="D80" s="220"/>
      <c r="E80" s="220"/>
      <c r="F80" s="220"/>
    </row>
    <row r="81" spans="1:6" ht="15" x14ac:dyDescent="0.25">
      <c r="A81" s="219"/>
      <c r="B81" s="220"/>
      <c r="C81" s="220"/>
      <c r="D81" s="220"/>
      <c r="E81" s="220"/>
      <c r="F81" s="220"/>
    </row>
    <row r="82" spans="1:6" ht="15" x14ac:dyDescent="0.25">
      <c r="A82" s="219"/>
      <c r="B82" s="220"/>
      <c r="C82" s="220"/>
      <c r="D82" s="220"/>
      <c r="E82" s="220"/>
      <c r="F82" s="220"/>
    </row>
    <row r="83" spans="1:6" ht="15" x14ac:dyDescent="0.25">
      <c r="A83" s="219"/>
      <c r="B83" s="220"/>
      <c r="C83" s="220"/>
      <c r="D83" s="220"/>
      <c r="E83" s="220"/>
      <c r="F83" s="220"/>
    </row>
    <row r="84" spans="1:6" ht="15" x14ac:dyDescent="0.25">
      <c r="A84" s="219"/>
      <c r="B84" s="220"/>
      <c r="C84" s="220"/>
      <c r="D84" s="220"/>
      <c r="E84" s="220"/>
      <c r="F84" s="220"/>
    </row>
    <row r="85" spans="1:6" ht="15" x14ac:dyDescent="0.25">
      <c r="A85" s="219"/>
      <c r="B85" s="220"/>
      <c r="C85" s="220"/>
      <c r="D85" s="220"/>
      <c r="E85" s="220"/>
      <c r="F85" s="220"/>
    </row>
    <row r="86" spans="1:6" ht="15" x14ac:dyDescent="0.25">
      <c r="A86" s="219"/>
      <c r="B86" s="220"/>
      <c r="C86" s="220"/>
      <c r="D86" s="220"/>
      <c r="E86" s="220"/>
      <c r="F86" s="220"/>
    </row>
    <row r="87" spans="1:6" ht="15" x14ac:dyDescent="0.25">
      <c r="A87" s="219"/>
      <c r="B87" s="220"/>
      <c r="C87" s="220"/>
      <c r="D87" s="220"/>
      <c r="E87" s="220"/>
      <c r="F87" s="220"/>
    </row>
    <row r="88" spans="1:6" ht="15" x14ac:dyDescent="0.25">
      <c r="A88" s="219"/>
      <c r="B88" s="220"/>
      <c r="C88" s="220"/>
      <c r="D88" s="220"/>
      <c r="E88" s="220"/>
      <c r="F88" s="220"/>
    </row>
    <row r="89" spans="1:6" ht="15" x14ac:dyDescent="0.25">
      <c r="A89" s="219"/>
      <c r="B89" s="220"/>
      <c r="C89" s="220"/>
      <c r="D89" s="220"/>
      <c r="E89" s="220"/>
      <c r="F89" s="220"/>
    </row>
    <row r="90" spans="1:6" ht="15" x14ac:dyDescent="0.25">
      <c r="A90" s="219"/>
      <c r="B90" s="220"/>
      <c r="C90" s="220"/>
      <c r="D90" s="220"/>
      <c r="E90" s="220"/>
      <c r="F90" s="220"/>
    </row>
    <row r="91" spans="1:6" ht="15" x14ac:dyDescent="0.25">
      <c r="A91" s="219"/>
      <c r="B91" s="220"/>
      <c r="C91" s="220"/>
      <c r="D91" s="220"/>
      <c r="E91" s="220"/>
      <c r="F91" s="220"/>
    </row>
    <row r="92" spans="1:6" ht="15" x14ac:dyDescent="0.25">
      <c r="A92" s="219"/>
      <c r="B92" s="220"/>
      <c r="C92" s="220"/>
      <c r="D92" s="220"/>
      <c r="E92" s="220"/>
      <c r="F92" s="220"/>
    </row>
    <row r="93" spans="1:6" ht="15" x14ac:dyDescent="0.25">
      <c r="A93" s="219"/>
      <c r="B93" s="220"/>
      <c r="C93" s="220"/>
      <c r="D93" s="220"/>
      <c r="E93" s="220"/>
      <c r="F93" s="220"/>
    </row>
    <row r="94" spans="1:6" ht="15" x14ac:dyDescent="0.25">
      <c r="A94" s="219"/>
      <c r="B94" s="220"/>
      <c r="C94" s="220"/>
      <c r="D94" s="220"/>
      <c r="E94" s="220"/>
      <c r="F94" s="220"/>
    </row>
    <row r="95" spans="1:6" ht="15" x14ac:dyDescent="0.25">
      <c r="A95" s="219"/>
      <c r="B95" s="220"/>
      <c r="C95" s="220"/>
      <c r="D95" s="220"/>
      <c r="E95" s="220"/>
      <c r="F95" s="220"/>
    </row>
    <row r="96" spans="1:6" ht="15" x14ac:dyDescent="0.25">
      <c r="A96" s="219"/>
      <c r="B96" s="220"/>
      <c r="C96" s="220"/>
      <c r="D96" s="220"/>
      <c r="E96" s="220"/>
      <c r="F96" s="220"/>
    </row>
    <row r="97" spans="1:6" ht="15" x14ac:dyDescent="0.25">
      <c r="A97" s="219"/>
      <c r="B97" s="220"/>
      <c r="C97" s="220"/>
      <c r="D97" s="220"/>
      <c r="E97" s="220"/>
      <c r="F97" s="220"/>
    </row>
    <row r="98" spans="1:6" ht="15" x14ac:dyDescent="0.25">
      <c r="A98" s="219"/>
      <c r="B98" s="220"/>
      <c r="C98" s="220"/>
      <c r="D98" s="220"/>
      <c r="E98" s="220"/>
      <c r="F98" s="220"/>
    </row>
    <row r="99" spans="1:6" ht="15" x14ac:dyDescent="0.25">
      <c r="A99" s="219"/>
      <c r="B99" s="220"/>
      <c r="C99" s="220"/>
      <c r="D99" s="220"/>
      <c r="E99" s="220"/>
      <c r="F99" s="220"/>
    </row>
    <row r="100" spans="1:6" ht="15" x14ac:dyDescent="0.25">
      <c r="A100" s="219"/>
      <c r="B100" s="220"/>
      <c r="C100" s="220"/>
      <c r="D100" s="220"/>
      <c r="E100" s="220"/>
      <c r="F100" s="220"/>
    </row>
    <row r="101" spans="1:6" ht="15" x14ac:dyDescent="0.25">
      <c r="A101" s="219"/>
      <c r="B101" s="220"/>
      <c r="C101" s="220"/>
      <c r="D101" s="220"/>
      <c r="E101" s="220"/>
      <c r="F101" s="220"/>
    </row>
    <row r="102" spans="1:6" ht="15" x14ac:dyDescent="0.25">
      <c r="A102" s="219"/>
      <c r="B102" s="220"/>
      <c r="C102" s="220"/>
      <c r="D102" s="220"/>
      <c r="E102" s="220"/>
      <c r="F102" s="220"/>
    </row>
    <row r="103" spans="1:6" ht="15" x14ac:dyDescent="0.25">
      <c r="A103" s="219"/>
      <c r="B103" s="220"/>
      <c r="C103" s="220"/>
      <c r="D103" s="220"/>
      <c r="E103" s="220"/>
      <c r="F103" s="220"/>
    </row>
    <row r="104" spans="1:6" ht="15" x14ac:dyDescent="0.25">
      <c r="A104" s="219"/>
      <c r="B104" s="220"/>
      <c r="C104" s="220"/>
      <c r="D104" s="220"/>
      <c r="E104" s="220"/>
      <c r="F104" s="220"/>
    </row>
    <row r="105" spans="1:6" ht="15" x14ac:dyDescent="0.25">
      <c r="A105" s="219"/>
      <c r="B105" s="220"/>
      <c r="C105" s="220"/>
      <c r="D105" s="220"/>
      <c r="E105" s="220"/>
      <c r="F105" s="220"/>
    </row>
    <row r="106" spans="1:6" ht="15" x14ac:dyDescent="0.25">
      <c r="A106" s="219"/>
      <c r="B106" s="220"/>
      <c r="C106" s="220"/>
      <c r="D106" s="220"/>
      <c r="E106" s="220"/>
      <c r="F106" s="220"/>
    </row>
    <row r="107" spans="1:6" ht="15" x14ac:dyDescent="0.25">
      <c r="A107" s="219"/>
      <c r="B107" s="220"/>
      <c r="C107" s="220"/>
      <c r="D107" s="220"/>
      <c r="E107" s="220"/>
      <c r="F107" s="220"/>
    </row>
    <row r="108" spans="1:6" ht="15" x14ac:dyDescent="0.25">
      <c r="A108" s="219"/>
      <c r="B108" s="220"/>
      <c r="C108" s="220"/>
      <c r="D108" s="220"/>
      <c r="E108" s="220"/>
      <c r="F108" s="220"/>
    </row>
    <row r="109" spans="1:6" ht="15" x14ac:dyDescent="0.25">
      <c r="A109" s="219"/>
      <c r="B109" s="220"/>
      <c r="C109" s="220"/>
      <c r="D109" s="220"/>
      <c r="E109" s="220"/>
      <c r="F109" s="220"/>
    </row>
    <row r="110" spans="1:6" ht="15" x14ac:dyDescent="0.25">
      <c r="A110" s="219"/>
      <c r="B110" s="220"/>
      <c r="C110" s="220"/>
      <c r="D110" s="220"/>
      <c r="E110" s="220"/>
      <c r="F110" s="220"/>
    </row>
    <row r="111" spans="1:6" ht="15" x14ac:dyDescent="0.25">
      <c r="A111" s="219"/>
      <c r="B111" s="220"/>
      <c r="C111" s="220"/>
      <c r="D111" s="220"/>
      <c r="E111" s="220"/>
      <c r="F111" s="220"/>
    </row>
    <row r="112" spans="1:6" ht="15" x14ac:dyDescent="0.25">
      <c r="A112" s="219"/>
      <c r="B112" s="220"/>
      <c r="C112" s="220"/>
      <c r="D112" s="220"/>
      <c r="E112" s="220"/>
      <c r="F112" s="220"/>
    </row>
    <row r="113" spans="1:6" ht="15" x14ac:dyDescent="0.25">
      <c r="A113" s="219"/>
      <c r="B113" s="220"/>
      <c r="C113" s="220"/>
      <c r="D113" s="220"/>
      <c r="E113" s="220"/>
      <c r="F113" s="220"/>
    </row>
    <row r="114" spans="1:6" ht="15" x14ac:dyDescent="0.25">
      <c r="A114" s="219"/>
      <c r="B114" s="220"/>
      <c r="C114" s="220"/>
      <c r="D114" s="220"/>
      <c r="E114" s="220"/>
      <c r="F114" s="220"/>
    </row>
    <row r="115" spans="1:6" ht="15" x14ac:dyDescent="0.25">
      <c r="A115" s="219"/>
      <c r="B115" s="220"/>
      <c r="C115" s="220"/>
      <c r="D115" s="220"/>
      <c r="E115" s="220"/>
      <c r="F115" s="220"/>
    </row>
    <row r="116" spans="1:6" ht="15" x14ac:dyDescent="0.25">
      <c r="A116" s="219"/>
      <c r="B116" s="220"/>
      <c r="C116" s="220"/>
      <c r="D116" s="220"/>
      <c r="E116" s="220"/>
      <c r="F116" s="220"/>
    </row>
    <row r="117" spans="1:6" ht="15" x14ac:dyDescent="0.25">
      <c r="A117" s="219"/>
      <c r="B117" s="220"/>
      <c r="C117" s="220"/>
      <c r="D117" s="220"/>
      <c r="E117" s="220"/>
      <c r="F117" s="220"/>
    </row>
    <row r="118" spans="1:6" ht="15" x14ac:dyDescent="0.25">
      <c r="A118" s="219"/>
      <c r="B118" s="220"/>
      <c r="C118" s="220"/>
      <c r="D118" s="220"/>
      <c r="E118" s="220"/>
      <c r="F118" s="220"/>
    </row>
    <row r="119" spans="1:6" ht="15" x14ac:dyDescent="0.25">
      <c r="A119" s="219"/>
      <c r="B119" s="220"/>
      <c r="C119" s="220"/>
      <c r="D119" s="220"/>
      <c r="E119" s="220"/>
      <c r="F119" s="220"/>
    </row>
    <row r="120" spans="1:6" ht="15" x14ac:dyDescent="0.25">
      <c r="A120" s="219"/>
      <c r="B120" s="220"/>
      <c r="C120" s="220"/>
      <c r="D120" s="220"/>
      <c r="E120" s="220"/>
      <c r="F120" s="220"/>
    </row>
    <row r="121" spans="1:6" ht="15" x14ac:dyDescent="0.25">
      <c r="A121" s="219"/>
      <c r="B121" s="220"/>
      <c r="C121" s="220"/>
      <c r="D121" s="220"/>
      <c r="E121" s="220"/>
      <c r="F121" s="220"/>
    </row>
    <row r="122" spans="1:6" ht="15" x14ac:dyDescent="0.25">
      <c r="A122" s="219"/>
      <c r="B122" s="220"/>
      <c r="C122" s="220"/>
      <c r="D122" s="220"/>
      <c r="E122" s="220"/>
      <c r="F122" s="220"/>
    </row>
    <row r="123" spans="1:6" ht="15" x14ac:dyDescent="0.25">
      <c r="A123" s="219"/>
      <c r="B123" s="220"/>
      <c r="C123" s="220"/>
      <c r="D123" s="220"/>
      <c r="E123" s="220"/>
      <c r="F123" s="220"/>
    </row>
    <row r="124" spans="1:6" ht="15" x14ac:dyDescent="0.25">
      <c r="A124" s="219"/>
      <c r="B124" s="220"/>
      <c r="C124" s="220"/>
      <c r="D124" s="220"/>
      <c r="E124" s="220"/>
      <c r="F124" s="220"/>
    </row>
    <row r="125" spans="1:6" ht="15" x14ac:dyDescent="0.25">
      <c r="A125" s="219"/>
      <c r="B125" s="220"/>
      <c r="C125" s="220"/>
      <c r="D125" s="220"/>
      <c r="E125" s="220"/>
      <c r="F125" s="220"/>
    </row>
    <row r="126" spans="1:6" ht="15" x14ac:dyDescent="0.25">
      <c r="A126" s="219"/>
      <c r="B126" s="220"/>
      <c r="C126" s="220"/>
      <c r="D126" s="220"/>
      <c r="E126" s="220"/>
      <c r="F126" s="220"/>
    </row>
    <row r="127" spans="1:6" ht="15" x14ac:dyDescent="0.25">
      <c r="A127" s="219"/>
      <c r="B127" s="220"/>
      <c r="C127" s="220"/>
      <c r="D127" s="220"/>
      <c r="E127" s="220"/>
      <c r="F127" s="220"/>
    </row>
    <row r="128" spans="1:6" ht="15" x14ac:dyDescent="0.25">
      <c r="A128" s="219"/>
      <c r="B128" s="220"/>
      <c r="C128" s="220"/>
      <c r="D128" s="220"/>
      <c r="E128" s="220"/>
      <c r="F128" s="220"/>
    </row>
    <row r="129" spans="1:6" ht="15" x14ac:dyDescent="0.25">
      <c r="A129" s="219"/>
      <c r="B129" s="220"/>
      <c r="C129" s="220"/>
      <c r="D129" s="220"/>
      <c r="E129" s="220"/>
      <c r="F129" s="220"/>
    </row>
    <row r="130" spans="1:6" ht="15" x14ac:dyDescent="0.25">
      <c r="A130" s="219"/>
      <c r="B130" s="220"/>
      <c r="C130" s="220"/>
      <c r="D130" s="220"/>
      <c r="E130" s="220"/>
      <c r="F130" s="220"/>
    </row>
    <row r="131" spans="1:6" ht="15" x14ac:dyDescent="0.25">
      <c r="A131" s="219"/>
      <c r="B131" s="220"/>
      <c r="C131" s="220"/>
      <c r="D131" s="220"/>
      <c r="E131" s="220"/>
      <c r="F131" s="220"/>
    </row>
    <row r="132" spans="1:6" ht="15" x14ac:dyDescent="0.25">
      <c r="A132" s="219"/>
      <c r="B132" s="220"/>
      <c r="C132" s="220"/>
      <c r="D132" s="220"/>
      <c r="E132" s="220"/>
      <c r="F132" s="220"/>
    </row>
    <row r="133" spans="1:6" ht="15" x14ac:dyDescent="0.25">
      <c r="A133" s="219"/>
      <c r="B133" s="220"/>
      <c r="C133" s="220"/>
      <c r="D133" s="220"/>
      <c r="E133" s="220"/>
      <c r="F133" s="220"/>
    </row>
    <row r="134" spans="1:6" ht="15" x14ac:dyDescent="0.25">
      <c r="A134" s="219"/>
      <c r="B134" s="220"/>
      <c r="C134" s="220"/>
      <c r="D134" s="220"/>
      <c r="E134" s="220"/>
      <c r="F134" s="220"/>
    </row>
    <row r="135" spans="1:6" ht="15" x14ac:dyDescent="0.25">
      <c r="A135" s="219"/>
      <c r="B135" s="220"/>
      <c r="C135" s="220"/>
      <c r="D135" s="220"/>
      <c r="E135" s="220"/>
      <c r="F135" s="220"/>
    </row>
    <row r="136" spans="1:6" ht="15" x14ac:dyDescent="0.25">
      <c r="A136" s="219"/>
      <c r="B136" s="220"/>
      <c r="C136" s="220"/>
      <c r="D136" s="220"/>
      <c r="E136" s="220"/>
      <c r="F136" s="220"/>
    </row>
    <row r="137" spans="1:6" ht="15" x14ac:dyDescent="0.25">
      <c r="A137" s="219"/>
      <c r="B137" s="220"/>
      <c r="C137" s="220"/>
      <c r="D137" s="220"/>
      <c r="E137" s="220"/>
      <c r="F137" s="220"/>
    </row>
    <row r="138" spans="1:6" ht="15" x14ac:dyDescent="0.25">
      <c r="A138" s="219"/>
      <c r="B138" s="220"/>
      <c r="C138" s="220"/>
      <c r="D138" s="220"/>
      <c r="E138" s="220"/>
      <c r="F138" s="220"/>
    </row>
    <row r="139" spans="1:6" ht="15" x14ac:dyDescent="0.25">
      <c r="A139" s="219"/>
      <c r="B139" s="220"/>
      <c r="C139" s="220"/>
      <c r="D139" s="220"/>
      <c r="E139" s="220"/>
      <c r="F139" s="220"/>
    </row>
    <row r="140" spans="1:6" ht="15" x14ac:dyDescent="0.25">
      <c r="A140" s="219"/>
      <c r="B140" s="220"/>
      <c r="C140" s="220"/>
      <c r="D140" s="220"/>
      <c r="E140" s="220"/>
      <c r="F140" s="220"/>
    </row>
    <row r="141" spans="1:6" ht="15" x14ac:dyDescent="0.25">
      <c r="A141" s="219"/>
      <c r="B141" s="220"/>
      <c r="C141" s="220"/>
      <c r="D141" s="220"/>
      <c r="E141" s="220"/>
      <c r="F141" s="220"/>
    </row>
    <row r="142" spans="1:6" ht="15" x14ac:dyDescent="0.25">
      <c r="A142" s="219"/>
      <c r="B142" s="220"/>
      <c r="C142" s="220"/>
      <c r="D142" s="220"/>
      <c r="E142" s="220"/>
      <c r="F142" s="220"/>
    </row>
    <row r="143" spans="1:6" ht="15" x14ac:dyDescent="0.25">
      <c r="A143" s="219"/>
      <c r="B143" s="220"/>
      <c r="C143" s="220"/>
      <c r="D143" s="220"/>
      <c r="E143" s="220"/>
      <c r="F143" s="220"/>
    </row>
    <row r="144" spans="1:6" ht="15" x14ac:dyDescent="0.25">
      <c r="A144" s="219"/>
      <c r="B144" s="220"/>
      <c r="C144" s="220"/>
      <c r="D144" s="220"/>
      <c r="E144" s="220"/>
      <c r="F144" s="220"/>
    </row>
    <row r="145" spans="1:6" ht="15" x14ac:dyDescent="0.25">
      <c r="A145" s="219"/>
      <c r="B145" s="220"/>
      <c r="C145" s="220"/>
      <c r="D145" s="220"/>
      <c r="E145" s="220"/>
      <c r="F145" s="220"/>
    </row>
    <row r="146" spans="1:6" ht="15" x14ac:dyDescent="0.25">
      <c r="A146" s="219"/>
      <c r="B146" s="220"/>
      <c r="C146" s="220"/>
      <c r="D146" s="220"/>
      <c r="E146" s="220"/>
      <c r="F146" s="220"/>
    </row>
    <row r="147" spans="1:6" ht="15" x14ac:dyDescent="0.25">
      <c r="A147" s="219"/>
      <c r="B147" s="220"/>
      <c r="C147" s="220"/>
      <c r="D147" s="220"/>
      <c r="E147" s="220"/>
      <c r="F147" s="220"/>
    </row>
    <row r="148" spans="1:6" ht="15" x14ac:dyDescent="0.25">
      <c r="A148" s="219"/>
      <c r="B148" s="220"/>
      <c r="C148" s="220"/>
      <c r="D148" s="220"/>
      <c r="E148" s="220"/>
      <c r="F148" s="220"/>
    </row>
    <row r="149" spans="1:6" ht="15" x14ac:dyDescent="0.25">
      <c r="A149" s="219"/>
      <c r="B149" s="220"/>
      <c r="C149" s="220"/>
      <c r="D149" s="220"/>
      <c r="E149" s="220"/>
      <c r="F149" s="220"/>
    </row>
    <row r="150" spans="1:6" ht="15" x14ac:dyDescent="0.25">
      <c r="A150" s="219"/>
      <c r="B150" s="220"/>
      <c r="C150" s="220"/>
      <c r="D150" s="220"/>
      <c r="E150" s="220"/>
      <c r="F150" s="220"/>
    </row>
    <row r="151" spans="1:6" ht="15" x14ac:dyDescent="0.25">
      <c r="A151" s="219"/>
      <c r="B151" s="220"/>
      <c r="C151" s="220"/>
      <c r="D151" s="220"/>
      <c r="E151" s="220"/>
      <c r="F151" s="220"/>
    </row>
    <row r="152" spans="1:6" ht="15" x14ac:dyDescent="0.25">
      <c r="A152" s="219"/>
      <c r="B152" s="220"/>
      <c r="C152" s="220"/>
      <c r="D152" s="220"/>
      <c r="E152" s="220"/>
      <c r="F152" s="220"/>
    </row>
    <row r="153" spans="1:6" ht="15" x14ac:dyDescent="0.25">
      <c r="A153" s="219"/>
      <c r="B153" s="220"/>
      <c r="C153" s="220"/>
      <c r="D153" s="220"/>
      <c r="E153" s="220"/>
      <c r="F153" s="220"/>
    </row>
    <row r="154" spans="1:6" ht="15" x14ac:dyDescent="0.25">
      <c r="A154" s="219"/>
      <c r="B154" s="220"/>
      <c r="C154" s="220"/>
      <c r="D154" s="220"/>
      <c r="E154" s="220"/>
      <c r="F154" s="220"/>
    </row>
    <row r="155" spans="1:6" ht="15" x14ac:dyDescent="0.25">
      <c r="A155" s="219"/>
      <c r="B155" s="220"/>
      <c r="C155" s="220"/>
      <c r="D155" s="220"/>
      <c r="E155" s="220"/>
      <c r="F155" s="220"/>
    </row>
    <row r="156" spans="1:6" ht="15" x14ac:dyDescent="0.25">
      <c r="A156" s="219"/>
      <c r="B156" s="220"/>
      <c r="C156" s="220"/>
      <c r="D156" s="220"/>
      <c r="E156" s="220"/>
      <c r="F156" s="220"/>
    </row>
    <row r="157" spans="1:6" ht="15" x14ac:dyDescent="0.25">
      <c r="A157" s="219"/>
      <c r="B157" s="220"/>
      <c r="C157" s="220"/>
      <c r="D157" s="220"/>
      <c r="E157" s="220"/>
      <c r="F157" s="220"/>
    </row>
    <row r="158" spans="1:6" ht="15" x14ac:dyDescent="0.25">
      <c r="A158" s="219"/>
      <c r="B158" s="220"/>
      <c r="C158" s="220"/>
      <c r="D158" s="220"/>
      <c r="E158" s="220"/>
      <c r="F158" s="220"/>
    </row>
    <row r="159" spans="1:6" ht="15" x14ac:dyDescent="0.25">
      <c r="A159" s="219"/>
      <c r="B159" s="220"/>
      <c r="C159" s="220"/>
      <c r="D159" s="220"/>
      <c r="E159" s="220"/>
      <c r="F159" s="220"/>
    </row>
    <row r="160" spans="1:6" ht="15" x14ac:dyDescent="0.25">
      <c r="A160" s="219"/>
      <c r="B160" s="220"/>
      <c r="C160" s="220"/>
      <c r="D160" s="220"/>
      <c r="E160" s="220"/>
      <c r="F160" s="220"/>
    </row>
    <row r="161" spans="1:6" ht="15" x14ac:dyDescent="0.25">
      <c r="A161" s="219"/>
      <c r="B161" s="220"/>
      <c r="C161" s="220"/>
      <c r="D161" s="220"/>
      <c r="E161" s="220"/>
      <c r="F161" s="220"/>
    </row>
    <row r="162" spans="1:6" ht="15" x14ac:dyDescent="0.25">
      <c r="A162" s="219"/>
      <c r="B162" s="220"/>
      <c r="C162" s="220"/>
      <c r="D162" s="220"/>
      <c r="E162" s="220"/>
      <c r="F162" s="220"/>
    </row>
    <row r="163" spans="1:6" ht="15" x14ac:dyDescent="0.25">
      <c r="A163" s="219"/>
      <c r="B163" s="220"/>
      <c r="C163" s="220"/>
      <c r="D163" s="220"/>
      <c r="E163" s="220"/>
      <c r="F163" s="220"/>
    </row>
    <row r="164" spans="1:6" ht="15" x14ac:dyDescent="0.25">
      <c r="A164" s="219"/>
      <c r="B164" s="220"/>
      <c r="C164" s="220"/>
      <c r="D164" s="220"/>
      <c r="E164" s="220"/>
      <c r="F164" s="220"/>
    </row>
    <row r="165" spans="1:6" ht="15" x14ac:dyDescent="0.25">
      <c r="A165" s="219"/>
      <c r="B165" s="220"/>
      <c r="C165" s="220"/>
      <c r="D165" s="220"/>
      <c r="E165" s="220"/>
      <c r="F165" s="220"/>
    </row>
    <row r="166" spans="1:6" ht="15" x14ac:dyDescent="0.25">
      <c r="A166" s="219"/>
      <c r="B166" s="220"/>
      <c r="C166" s="220"/>
      <c r="D166" s="220"/>
      <c r="E166" s="220"/>
      <c r="F166" s="220"/>
    </row>
    <row r="167" spans="1:6" ht="15" x14ac:dyDescent="0.25">
      <c r="A167" s="219"/>
      <c r="B167" s="220"/>
      <c r="C167" s="220"/>
      <c r="D167" s="220"/>
      <c r="E167" s="220"/>
      <c r="F167" s="220"/>
    </row>
    <row r="168" spans="1:6" ht="15" x14ac:dyDescent="0.25">
      <c r="A168" s="219"/>
      <c r="B168" s="220"/>
      <c r="C168" s="220"/>
      <c r="D168" s="220"/>
      <c r="E168" s="220"/>
      <c r="F168" s="220"/>
    </row>
    <row r="169" spans="1:6" ht="15" x14ac:dyDescent="0.25">
      <c r="A169" s="219"/>
      <c r="B169" s="220"/>
      <c r="C169" s="220"/>
      <c r="D169" s="220"/>
      <c r="E169" s="220"/>
      <c r="F169" s="220"/>
    </row>
    <row r="170" spans="1:6" ht="15" x14ac:dyDescent="0.25">
      <c r="A170" s="219"/>
      <c r="B170" s="220"/>
      <c r="C170" s="220"/>
      <c r="D170" s="220"/>
      <c r="E170" s="220"/>
      <c r="F170" s="220"/>
    </row>
    <row r="171" spans="1:6" ht="15" x14ac:dyDescent="0.25">
      <c r="A171" s="219"/>
      <c r="B171" s="220"/>
      <c r="C171" s="220"/>
      <c r="D171" s="220"/>
      <c r="E171" s="220"/>
      <c r="F171" s="220"/>
    </row>
    <row r="172" spans="1:6" ht="15" x14ac:dyDescent="0.25">
      <c r="A172" s="219"/>
      <c r="B172" s="220"/>
      <c r="C172" s="220"/>
      <c r="D172" s="220"/>
      <c r="E172" s="220"/>
      <c r="F172" s="220"/>
    </row>
    <row r="173" spans="1:6" ht="15" x14ac:dyDescent="0.25">
      <c r="A173" s="219"/>
      <c r="B173" s="220"/>
      <c r="C173" s="220"/>
      <c r="D173" s="220"/>
      <c r="E173" s="220"/>
      <c r="F173" s="220"/>
    </row>
    <row r="174" spans="1:6" ht="15" x14ac:dyDescent="0.25">
      <c r="A174" s="219"/>
      <c r="B174" s="220"/>
      <c r="C174" s="220"/>
      <c r="D174" s="220"/>
      <c r="E174" s="220"/>
      <c r="F174" s="220"/>
    </row>
    <row r="175" spans="1:6" ht="15" x14ac:dyDescent="0.25">
      <c r="A175" s="219"/>
      <c r="B175" s="220"/>
      <c r="C175" s="220"/>
      <c r="D175" s="220"/>
      <c r="E175" s="220"/>
      <c r="F175" s="220"/>
    </row>
    <row r="176" spans="1:6" ht="15" x14ac:dyDescent="0.25">
      <c r="A176" s="219"/>
      <c r="B176" s="220"/>
      <c r="C176" s="220"/>
      <c r="D176" s="220"/>
      <c r="E176" s="220"/>
      <c r="F176" s="220"/>
    </row>
    <row r="177" spans="1:6" ht="15" x14ac:dyDescent="0.25">
      <c r="A177" s="219"/>
      <c r="B177" s="220"/>
      <c r="C177" s="220"/>
      <c r="D177" s="220"/>
      <c r="E177" s="220"/>
      <c r="F177" s="220"/>
    </row>
    <row r="178" spans="1:6" ht="15" x14ac:dyDescent="0.25">
      <c r="A178" s="219"/>
      <c r="B178" s="220"/>
      <c r="C178" s="220"/>
      <c r="D178" s="220"/>
      <c r="E178" s="220"/>
      <c r="F178" s="220"/>
    </row>
    <row r="179" spans="1:6" ht="15" x14ac:dyDescent="0.25">
      <c r="A179" s="219"/>
      <c r="B179" s="220"/>
      <c r="C179" s="220"/>
      <c r="D179" s="220"/>
      <c r="E179" s="220"/>
      <c r="F179" s="220"/>
    </row>
    <row r="180" spans="1:6" ht="15" x14ac:dyDescent="0.25">
      <c r="A180" s="219"/>
      <c r="B180" s="220"/>
      <c r="C180" s="220"/>
      <c r="D180" s="220"/>
      <c r="E180" s="220"/>
      <c r="F180" s="220"/>
    </row>
    <row r="181" spans="1:6" ht="15" x14ac:dyDescent="0.25">
      <c r="A181" s="219"/>
      <c r="B181" s="220"/>
      <c r="C181" s="220"/>
      <c r="D181" s="220"/>
      <c r="E181" s="220"/>
      <c r="F181" s="220"/>
    </row>
    <row r="182" spans="1:6" ht="15" x14ac:dyDescent="0.25">
      <c r="A182" s="219"/>
      <c r="B182" s="220"/>
      <c r="C182" s="220"/>
      <c r="D182" s="220"/>
      <c r="E182" s="220"/>
      <c r="F182" s="220"/>
    </row>
    <row r="183" spans="1:6" ht="15" x14ac:dyDescent="0.25">
      <c r="A183" s="219"/>
      <c r="B183" s="220"/>
      <c r="C183" s="220"/>
      <c r="D183" s="220"/>
      <c r="E183" s="220"/>
      <c r="F183" s="220"/>
    </row>
    <row r="184" spans="1:6" ht="15" x14ac:dyDescent="0.25">
      <c r="A184" s="219"/>
      <c r="B184" s="220"/>
      <c r="C184" s="220"/>
      <c r="D184" s="220"/>
      <c r="E184" s="220"/>
      <c r="F184" s="220"/>
    </row>
    <row r="185" spans="1:6" ht="15" x14ac:dyDescent="0.25">
      <c r="A185" s="219"/>
      <c r="B185" s="220"/>
      <c r="C185" s="220"/>
      <c r="D185" s="220"/>
      <c r="E185" s="220"/>
      <c r="F185" s="220"/>
    </row>
  </sheetData>
  <mergeCells count="2">
    <mergeCell ref="C1:F1"/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F4"/>
  <sheetViews>
    <sheetView zoomScaleNormal="100" workbookViewId="0">
      <selection activeCell="B4" sqref="B4:F4"/>
    </sheetView>
  </sheetViews>
  <sheetFormatPr baseColWidth="10" defaultRowHeight="12.75" x14ac:dyDescent="0.2"/>
  <cols>
    <col min="1" max="1" width="41.42578125" customWidth="1"/>
    <col min="6" max="6" width="101.140625" customWidth="1"/>
  </cols>
  <sheetData>
    <row r="1" spans="1:6" ht="93" customHeight="1" x14ac:dyDescent="0.2">
      <c r="A1" s="185"/>
      <c r="B1" s="224" t="s">
        <v>114</v>
      </c>
      <c r="C1" s="225"/>
      <c r="D1" s="225"/>
      <c r="E1" s="225"/>
      <c r="F1" s="225"/>
    </row>
    <row r="2" spans="1:6" ht="135.75" customHeight="1" x14ac:dyDescent="0.2">
      <c r="A2" s="185"/>
      <c r="B2" s="224" t="s">
        <v>115</v>
      </c>
      <c r="C2" s="226"/>
      <c r="D2" s="226"/>
      <c r="E2" s="226"/>
      <c r="F2" s="226"/>
    </row>
    <row r="3" spans="1:6" ht="87" customHeight="1" x14ac:dyDescent="0.2">
      <c r="A3" s="185"/>
      <c r="B3" s="227" t="s">
        <v>116</v>
      </c>
      <c r="C3" s="228"/>
      <c r="D3" s="228"/>
      <c r="E3" s="228"/>
      <c r="F3" s="228"/>
    </row>
    <row r="4" spans="1:6" ht="56.25" customHeight="1" x14ac:dyDescent="0.2">
      <c r="A4" s="186" t="s">
        <v>117</v>
      </c>
      <c r="B4" s="222" t="s">
        <v>118</v>
      </c>
      <c r="C4" s="223"/>
      <c r="D4" s="223"/>
      <c r="E4" s="223"/>
      <c r="F4" s="223"/>
    </row>
  </sheetData>
  <mergeCells count="4">
    <mergeCell ref="B4:F4"/>
    <mergeCell ref="B1:F1"/>
    <mergeCell ref="B2:F2"/>
    <mergeCell ref="B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0"/>
    <pageSetUpPr fitToPage="1"/>
  </sheetPr>
  <dimension ref="A1:G28"/>
  <sheetViews>
    <sheetView showGridLines="0" zoomScaleNormal="100" zoomScaleSheetLayoutView="100" workbookViewId="0">
      <pane ySplit="4" topLeftCell="A11" activePane="bottomLeft" state="frozen"/>
      <selection activeCell="C18" sqref="C18"/>
      <selection pane="bottomLeft" activeCell="A2" sqref="A2:F2"/>
    </sheetView>
  </sheetViews>
  <sheetFormatPr baseColWidth="10" defaultRowHeight="12.75" x14ac:dyDescent="0.2"/>
  <cols>
    <col min="1" max="1" width="11.42578125" style="1"/>
    <col min="2" max="3" width="22.7109375" style="1" customWidth="1"/>
    <col min="4" max="4" width="12" style="1" bestFit="1" customWidth="1"/>
    <col min="5" max="5" width="24.42578125" style="1" customWidth="1"/>
    <col min="6" max="16384" width="11.42578125" style="1"/>
  </cols>
  <sheetData>
    <row r="1" spans="1:6" ht="18.75" x14ac:dyDescent="0.3">
      <c r="A1" s="229"/>
      <c r="B1" s="229"/>
      <c r="C1" s="229"/>
      <c r="D1" s="229"/>
      <c r="E1" s="229"/>
      <c r="F1" s="229"/>
    </row>
    <row r="2" spans="1:6" ht="18.75" x14ac:dyDescent="0.3">
      <c r="A2" s="230" t="str">
        <f>"LÍNEAS DE TRANSMISIÓN AL 31 DE DICIEMBRE 2021 "</f>
        <v xml:space="preserve">LÍNEAS DE TRANSMISIÓN AL 31 DE DICIEMBRE 2021 </v>
      </c>
      <c r="B2" s="230"/>
      <c r="C2" s="230"/>
      <c r="D2" s="230"/>
      <c r="E2" s="230"/>
      <c r="F2" s="230"/>
    </row>
    <row r="3" spans="1:6" s="5" customFormat="1" ht="31.5" x14ac:dyDescent="0.25">
      <c r="A3" s="2" t="s">
        <v>0</v>
      </c>
      <c r="B3" s="2" t="s">
        <v>1</v>
      </c>
      <c r="C3" s="2"/>
      <c r="D3" s="2" t="s">
        <v>2</v>
      </c>
      <c r="E3" s="3" t="s">
        <v>3</v>
      </c>
      <c r="F3" s="4" t="s">
        <v>4</v>
      </c>
    </row>
    <row r="4" spans="1:6" s="5" customFormat="1" ht="15.75" x14ac:dyDescent="0.25">
      <c r="A4" s="2"/>
      <c r="B4" s="2" t="s">
        <v>5</v>
      </c>
      <c r="C4" s="2" t="s">
        <v>6</v>
      </c>
      <c r="D4" s="2"/>
      <c r="E4" s="3"/>
      <c r="F4" s="2" t="s">
        <v>7</v>
      </c>
    </row>
    <row r="5" spans="1:6" s="5" customFormat="1" ht="15.75" x14ac:dyDescent="0.25">
      <c r="A5" s="231" t="s">
        <v>8</v>
      </c>
      <c r="B5" s="232"/>
      <c r="C5" s="232"/>
      <c r="D5" s="232"/>
      <c r="E5" s="232"/>
      <c r="F5" s="233"/>
    </row>
    <row r="6" spans="1:6" x14ac:dyDescent="0.2">
      <c r="A6" s="7">
        <v>1</v>
      </c>
      <c r="B6" s="8"/>
      <c r="C6" s="8"/>
      <c r="D6" s="9"/>
      <c r="E6" s="8"/>
      <c r="F6" s="10"/>
    </row>
    <row r="7" spans="1:6" x14ac:dyDescent="0.2">
      <c r="A7" s="11">
        <f>A6+1</f>
        <v>2</v>
      </c>
      <c r="B7" s="12"/>
      <c r="C7" s="12"/>
      <c r="D7" s="13"/>
      <c r="E7" s="12"/>
      <c r="F7" s="14"/>
    </row>
    <row r="8" spans="1:6" x14ac:dyDescent="0.2">
      <c r="A8" s="11">
        <f>A7+1</f>
        <v>3</v>
      </c>
      <c r="B8" s="12"/>
      <c r="C8" s="15"/>
      <c r="D8" s="13"/>
      <c r="E8" s="12"/>
      <c r="F8" s="14"/>
    </row>
    <row r="9" spans="1:6" x14ac:dyDescent="0.2">
      <c r="A9" s="11">
        <f>A8+1</f>
        <v>4</v>
      </c>
      <c r="B9" s="12"/>
      <c r="C9" s="15"/>
      <c r="D9" s="13"/>
      <c r="E9" s="12"/>
      <c r="F9" s="14"/>
    </row>
    <row r="10" spans="1:6" x14ac:dyDescent="0.2">
      <c r="A10" s="11">
        <f>A9+1</f>
        <v>5</v>
      </c>
      <c r="B10" s="12"/>
      <c r="C10" s="15"/>
      <c r="D10" s="13"/>
      <c r="E10" s="12"/>
      <c r="F10" s="14"/>
    </row>
    <row r="11" spans="1:6" x14ac:dyDescent="0.2">
      <c r="A11" s="11">
        <v>6</v>
      </c>
      <c r="B11" s="12"/>
      <c r="C11" s="12"/>
      <c r="D11" s="13"/>
      <c r="E11" s="12"/>
      <c r="F11" s="14"/>
    </row>
    <row r="12" spans="1:6" x14ac:dyDescent="0.2">
      <c r="A12" s="11">
        <v>7</v>
      </c>
      <c r="B12" s="12"/>
      <c r="C12" s="15"/>
      <c r="D12" s="13"/>
      <c r="E12" s="12"/>
      <c r="F12" s="14"/>
    </row>
    <row r="13" spans="1:6" x14ac:dyDescent="0.2">
      <c r="A13" s="11">
        <v>8</v>
      </c>
      <c r="B13" s="12"/>
      <c r="C13" s="15"/>
      <c r="D13" s="13"/>
      <c r="E13" s="12"/>
      <c r="F13" s="14"/>
    </row>
    <row r="14" spans="1:6" x14ac:dyDescent="0.2">
      <c r="A14" s="11">
        <v>9</v>
      </c>
      <c r="B14" s="12"/>
      <c r="C14" s="12"/>
      <c r="D14" s="13"/>
      <c r="E14" s="12"/>
      <c r="F14" s="14"/>
    </row>
    <row r="15" spans="1:6" x14ac:dyDescent="0.2">
      <c r="A15" s="11">
        <v>10</v>
      </c>
      <c r="B15" s="12"/>
      <c r="C15" s="15"/>
      <c r="D15" s="13"/>
      <c r="E15" s="12"/>
      <c r="F15" s="14"/>
    </row>
    <row r="16" spans="1:6" x14ac:dyDescent="0.2">
      <c r="A16" s="11">
        <v>11</v>
      </c>
      <c r="B16" s="12"/>
      <c r="C16" s="15"/>
      <c r="D16" s="13"/>
      <c r="E16" s="12"/>
      <c r="F16" s="14"/>
    </row>
    <row r="17" spans="1:7" x14ac:dyDescent="0.2">
      <c r="A17" s="11">
        <v>12</v>
      </c>
      <c r="B17" s="12"/>
      <c r="C17" s="12"/>
      <c r="D17" s="13"/>
      <c r="E17" s="12"/>
      <c r="F17" s="14"/>
    </row>
    <row r="18" spans="1:7" x14ac:dyDescent="0.2">
      <c r="A18" s="11">
        <v>27</v>
      </c>
      <c r="B18" s="12"/>
      <c r="C18" s="12"/>
      <c r="D18" s="13"/>
      <c r="E18" s="12"/>
      <c r="F18" s="14"/>
    </row>
    <row r="19" spans="1:7" x14ac:dyDescent="0.2">
      <c r="A19" s="11">
        <v>28</v>
      </c>
      <c r="B19" s="12"/>
      <c r="C19" s="12"/>
      <c r="D19" s="13"/>
      <c r="E19" s="12"/>
      <c r="F19" s="14"/>
    </row>
    <row r="20" spans="1:7" x14ac:dyDescent="0.2">
      <c r="A20" s="18">
        <v>40</v>
      </c>
      <c r="B20" s="19"/>
      <c r="C20" s="20"/>
      <c r="D20" s="21"/>
      <c r="E20" s="21"/>
      <c r="F20" s="22"/>
      <c r="G20" s="23"/>
    </row>
    <row r="21" spans="1:7" ht="15.75" x14ac:dyDescent="0.2">
      <c r="A21" s="231" t="s">
        <v>9</v>
      </c>
      <c r="B21" s="232"/>
      <c r="C21" s="232"/>
      <c r="D21" s="232"/>
      <c r="E21" s="232"/>
      <c r="F21" s="233"/>
    </row>
    <row r="22" spans="1:7" x14ac:dyDescent="0.2">
      <c r="A22" s="7">
        <v>41</v>
      </c>
      <c r="B22" s="8"/>
      <c r="C22" s="24"/>
      <c r="D22" s="9"/>
      <c r="E22" s="8"/>
      <c r="F22" s="25"/>
    </row>
    <row r="23" spans="1:7" x14ac:dyDescent="0.2">
      <c r="A23" s="11">
        <v>42</v>
      </c>
      <c r="B23" s="12"/>
      <c r="C23" s="17"/>
      <c r="D23" s="13"/>
      <c r="E23" s="12"/>
      <c r="F23" s="14"/>
    </row>
    <row r="24" spans="1:7" x14ac:dyDescent="0.2">
      <c r="A24" s="11">
        <v>43</v>
      </c>
      <c r="B24" s="12"/>
      <c r="C24" s="17"/>
      <c r="D24" s="13"/>
      <c r="E24" s="12"/>
      <c r="F24" s="14"/>
    </row>
    <row r="25" spans="1:7" x14ac:dyDescent="0.2">
      <c r="A25" s="18">
        <v>44</v>
      </c>
      <c r="B25" s="19"/>
      <c r="C25" s="20"/>
      <c r="D25" s="21"/>
      <c r="E25" s="19"/>
      <c r="F25" s="22"/>
      <c r="G25" s="23"/>
    </row>
    <row r="26" spans="1:7" x14ac:dyDescent="0.2">
      <c r="A26" s="26"/>
      <c r="F26" s="23"/>
    </row>
    <row r="27" spans="1:7" x14ac:dyDescent="0.2">
      <c r="A27" s="26" t="s">
        <v>10</v>
      </c>
      <c r="F27" s="23"/>
      <c r="G27" s="23"/>
    </row>
    <row r="28" spans="1:7" x14ac:dyDescent="0.2">
      <c r="F28" s="23"/>
    </row>
  </sheetData>
  <mergeCells count="4">
    <mergeCell ref="A1:F1"/>
    <mergeCell ref="A2:F2"/>
    <mergeCell ref="A5:F5"/>
    <mergeCell ref="A21:F21"/>
  </mergeCells>
  <printOptions horizontalCentered="1" verticalCentered="1"/>
  <pageMargins left="0.59055118110236227" right="0.59055118110236227" top="0.59055118110236227" bottom="0.59055118110236227" header="0" footer="0"/>
  <pageSetup scale="9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theme="0"/>
    <pageSetUpPr fitToPage="1"/>
  </sheetPr>
  <dimension ref="A1:T31"/>
  <sheetViews>
    <sheetView showGridLines="0" zoomScaleNormal="100" zoomScaleSheetLayoutView="96" workbookViewId="0">
      <pane ySplit="3" topLeftCell="A4" activePane="bottomLeft" state="frozen"/>
      <selection activeCell="C18" sqref="C18"/>
      <selection pane="bottomLeft" activeCell="A2" sqref="A2:N2"/>
    </sheetView>
  </sheetViews>
  <sheetFormatPr baseColWidth="10" defaultColWidth="15.7109375" defaultRowHeight="12.75" x14ac:dyDescent="0.2"/>
  <cols>
    <col min="1" max="1" width="23" style="133" bestFit="1" customWidth="1"/>
    <col min="2" max="2" width="10.140625" style="133" bestFit="1" customWidth="1"/>
    <col min="3" max="3" width="13" style="133" bestFit="1" customWidth="1"/>
    <col min="4" max="4" width="10.7109375" style="133" bestFit="1" customWidth="1"/>
    <col min="5" max="5" width="9.42578125" style="133" bestFit="1" customWidth="1"/>
    <col min="6" max="6" width="9.140625" style="133" bestFit="1" customWidth="1"/>
    <col min="7" max="7" width="9.42578125" style="133" bestFit="1" customWidth="1"/>
    <col min="8" max="8" width="9" style="133" bestFit="1" customWidth="1"/>
    <col min="9" max="9" width="12" style="133" bestFit="1" customWidth="1"/>
    <col min="10" max="10" width="17.42578125" style="133" bestFit="1" customWidth="1"/>
    <col min="11" max="11" width="13.42578125" style="133" bestFit="1" customWidth="1"/>
    <col min="12" max="12" width="16.28515625" style="133" bestFit="1" customWidth="1"/>
    <col min="13" max="13" width="15.5703125" style="133" bestFit="1" customWidth="1"/>
    <col min="14" max="14" width="10" style="133" bestFit="1" customWidth="1"/>
    <col min="15" max="15" width="15.7109375" style="133"/>
    <col min="16" max="16" width="17.7109375" style="133" bestFit="1" customWidth="1"/>
    <col min="17" max="16384" width="15.7109375" style="133"/>
  </cols>
  <sheetData>
    <row r="1" spans="1:20" ht="18.75" x14ac:dyDescent="0.2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20" ht="19.5" thickBot="1" x14ac:dyDescent="0.25">
      <c r="A2" s="235" t="str">
        <f>"CONTINGENCIAS EN LAS LÍNEAS DEL SISTEMA DE TRANSMISIÓN, AÑO 2021"</f>
        <v>CONTINGENCIAS EN LAS LÍNEAS DEL SISTEMA DE TRANSMISIÓN, AÑO 2021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20" ht="15.75" x14ac:dyDescent="0.2">
      <c r="A3" s="134" t="s">
        <v>11</v>
      </c>
      <c r="B3" s="135" t="s">
        <v>12</v>
      </c>
      <c r="C3" s="135" t="s">
        <v>13</v>
      </c>
      <c r="D3" s="135" t="s">
        <v>14</v>
      </c>
      <c r="E3" s="135" t="s">
        <v>15</v>
      </c>
      <c r="F3" s="135" t="s">
        <v>16</v>
      </c>
      <c r="G3" s="135" t="s">
        <v>17</v>
      </c>
      <c r="H3" s="135" t="s">
        <v>18</v>
      </c>
      <c r="I3" s="135" t="s">
        <v>19</v>
      </c>
      <c r="J3" s="135" t="s">
        <v>20</v>
      </c>
      <c r="K3" s="135" t="s">
        <v>21</v>
      </c>
      <c r="L3" s="135" t="s">
        <v>22</v>
      </c>
      <c r="M3" s="135" t="s">
        <v>23</v>
      </c>
      <c r="N3" s="136" t="s">
        <v>24</v>
      </c>
    </row>
    <row r="4" spans="1:20" ht="15.75" x14ac:dyDescent="0.2">
      <c r="A4" s="137" t="s">
        <v>25</v>
      </c>
      <c r="B4" s="138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  <c r="N4" s="141">
        <f t="shared" ref="N4:N10" si="0">SUM(B4:M4)</f>
        <v>0</v>
      </c>
    </row>
    <row r="5" spans="1:20" ht="15.75" x14ac:dyDescent="0.2">
      <c r="A5" s="137" t="s">
        <v>26</v>
      </c>
      <c r="B5" s="142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4"/>
      <c r="N5" s="141">
        <f t="shared" si="0"/>
        <v>0</v>
      </c>
    </row>
    <row r="6" spans="1:20" ht="15.75" x14ac:dyDescent="0.2">
      <c r="A6" s="137" t="s">
        <v>27</v>
      </c>
      <c r="B6" s="142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  <c r="N6" s="141">
        <f t="shared" si="0"/>
        <v>0</v>
      </c>
    </row>
    <row r="7" spans="1:20" ht="15.75" x14ac:dyDescent="0.2">
      <c r="A7" s="137" t="s">
        <v>28</v>
      </c>
      <c r="B7" s="142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4"/>
      <c r="N7" s="141">
        <f t="shared" si="0"/>
        <v>0</v>
      </c>
    </row>
    <row r="8" spans="1:20" ht="15.75" x14ac:dyDescent="0.2">
      <c r="A8" s="137" t="s">
        <v>29</v>
      </c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4"/>
      <c r="N8" s="141">
        <f t="shared" si="0"/>
        <v>0</v>
      </c>
    </row>
    <row r="9" spans="1:20" ht="15.75" x14ac:dyDescent="0.2">
      <c r="A9" s="145" t="s">
        <v>30</v>
      </c>
      <c r="B9" s="14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4"/>
      <c r="N9" s="141">
        <f t="shared" si="0"/>
        <v>0</v>
      </c>
    </row>
    <row r="10" spans="1:20" ht="15.75" x14ac:dyDescent="0.2">
      <c r="A10" s="145" t="s">
        <v>31</v>
      </c>
      <c r="B10" s="14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8"/>
      <c r="N10" s="141">
        <f t="shared" si="0"/>
        <v>0</v>
      </c>
    </row>
    <row r="11" spans="1:20" ht="21" thickBot="1" x14ac:dyDescent="0.25">
      <c r="A11" s="149" t="s">
        <v>24</v>
      </c>
      <c r="B11" s="150">
        <f t="shared" ref="B11:N11" si="1">SUM(B4:B10)</f>
        <v>0</v>
      </c>
      <c r="C11" s="150">
        <f t="shared" si="1"/>
        <v>0</v>
      </c>
      <c r="D11" s="150">
        <f t="shared" si="1"/>
        <v>0</v>
      </c>
      <c r="E11" s="150">
        <f t="shared" si="1"/>
        <v>0</v>
      </c>
      <c r="F11" s="150">
        <f t="shared" si="1"/>
        <v>0</v>
      </c>
      <c r="G11" s="150">
        <f t="shared" si="1"/>
        <v>0</v>
      </c>
      <c r="H11" s="150">
        <f t="shared" si="1"/>
        <v>0</v>
      </c>
      <c r="I11" s="150">
        <f t="shared" si="1"/>
        <v>0</v>
      </c>
      <c r="J11" s="150">
        <f t="shared" si="1"/>
        <v>0</v>
      </c>
      <c r="K11" s="150">
        <f t="shared" si="1"/>
        <v>0</v>
      </c>
      <c r="L11" s="150">
        <f t="shared" si="1"/>
        <v>0</v>
      </c>
      <c r="M11" s="150">
        <f t="shared" si="1"/>
        <v>0</v>
      </c>
      <c r="N11" s="151">
        <f t="shared" si="1"/>
        <v>0</v>
      </c>
      <c r="O11" s="236"/>
      <c r="P11" s="237"/>
      <c r="Q11" s="237"/>
      <c r="R11" s="237"/>
    </row>
    <row r="14" spans="1:20" ht="18.75" x14ac:dyDescent="0.2">
      <c r="A14" s="238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</row>
    <row r="15" spans="1:20" ht="18.75" x14ac:dyDescent="0.2">
      <c r="A15" s="235"/>
      <c r="B15" s="234"/>
      <c r="C15" s="234"/>
      <c r="D15" s="234"/>
      <c r="E15" s="234"/>
      <c r="F15" s="234"/>
      <c r="G15" s="234"/>
      <c r="H15" s="152"/>
      <c r="I15" s="152"/>
      <c r="J15" s="152"/>
      <c r="K15" s="152"/>
      <c r="L15" s="152"/>
      <c r="M15" s="152"/>
      <c r="N15" s="234"/>
      <c r="O15" s="234"/>
      <c r="P15" s="234"/>
      <c r="Q15" s="234"/>
      <c r="R15" s="234"/>
      <c r="S15" s="234"/>
      <c r="T15" s="234"/>
    </row>
    <row r="16" spans="1:20" ht="18.75" x14ac:dyDescent="0.2">
      <c r="A16" s="235"/>
      <c r="B16" s="234"/>
      <c r="C16" s="234"/>
      <c r="D16" s="234"/>
      <c r="E16" s="234"/>
      <c r="F16" s="234"/>
      <c r="G16" s="234"/>
      <c r="H16" s="152"/>
      <c r="I16" s="152"/>
      <c r="J16" s="152"/>
      <c r="K16" s="152"/>
      <c r="L16" s="152"/>
      <c r="M16" s="152"/>
      <c r="N16" s="234"/>
      <c r="O16" s="234"/>
      <c r="P16" s="234"/>
      <c r="Q16" s="234"/>
      <c r="R16" s="234"/>
      <c r="S16" s="234"/>
      <c r="T16" s="234"/>
    </row>
    <row r="17" spans="1:20" ht="15.75" x14ac:dyDescent="0.2">
      <c r="A17" s="153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5"/>
    </row>
    <row r="18" spans="1:20" ht="15.75" x14ac:dyDescent="0.2">
      <c r="A18" s="153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5"/>
    </row>
    <row r="19" spans="1:20" ht="15.75" x14ac:dyDescent="0.2">
      <c r="A19" s="153"/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5"/>
    </row>
    <row r="20" spans="1:20" ht="15.75" x14ac:dyDescent="0.2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5"/>
    </row>
    <row r="21" spans="1:20" ht="15.75" x14ac:dyDescent="0.2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5"/>
    </row>
    <row r="22" spans="1:20" ht="15.75" x14ac:dyDescent="0.2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5"/>
    </row>
    <row r="23" spans="1:20" ht="15.75" x14ac:dyDescent="0.2">
      <c r="A23" s="153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5"/>
    </row>
    <row r="24" spans="1:20" ht="15.75" x14ac:dyDescent="0.2">
      <c r="A24" s="153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5"/>
    </row>
    <row r="25" spans="1:20" ht="15.75" x14ac:dyDescent="0.2">
      <c r="A25" s="153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5"/>
    </row>
    <row r="26" spans="1:20" ht="15.75" x14ac:dyDescent="0.2">
      <c r="A26" s="153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5"/>
    </row>
    <row r="27" spans="1:20" ht="15.75" x14ac:dyDescent="0.2">
      <c r="A27" s="153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5"/>
    </row>
    <row r="28" spans="1:20" ht="15.75" x14ac:dyDescent="0.2">
      <c r="A28" s="15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5"/>
    </row>
    <row r="29" spans="1:20" ht="15.75" x14ac:dyDescent="0.2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5"/>
    </row>
    <row r="30" spans="1:20" ht="15.75" x14ac:dyDescent="0.2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5"/>
    </row>
    <row r="31" spans="1:20" ht="15.75" x14ac:dyDescent="0.2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</row>
  </sheetData>
  <mergeCells count="18">
    <mergeCell ref="N15:N16"/>
    <mergeCell ref="O15:O16"/>
    <mergeCell ref="P15:P16"/>
    <mergeCell ref="Q15:Q16"/>
    <mergeCell ref="R15:R16"/>
    <mergeCell ref="A1:N1"/>
    <mergeCell ref="A2:N2"/>
    <mergeCell ref="O11:R11"/>
    <mergeCell ref="A14:T14"/>
    <mergeCell ref="A15:A16"/>
    <mergeCell ref="B15:B16"/>
    <mergeCell ref="C15:C16"/>
    <mergeCell ref="D15:D16"/>
    <mergeCell ref="E15:E16"/>
    <mergeCell ref="F15:F16"/>
    <mergeCell ref="S15:S16"/>
    <mergeCell ref="T15:T16"/>
    <mergeCell ref="G15:G16"/>
  </mergeCells>
  <printOptions horizontalCentered="1" verticalCentered="1"/>
  <pageMargins left="0.78740157480314965" right="0.78740157480314965" top="0.59055118110236227" bottom="0.98425196850393704" header="0" footer="0"/>
  <pageSetup scale="68" firstPageNumber="2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0"/>
    <pageSetUpPr fitToPage="1"/>
  </sheetPr>
  <dimension ref="A1:F36"/>
  <sheetViews>
    <sheetView showGridLines="0" zoomScale="90" zoomScaleNormal="90" zoomScaleSheetLayoutView="100" workbookViewId="0">
      <pane ySplit="4" topLeftCell="A5" activePane="bottomLeft" state="frozen"/>
      <selection activeCell="C18" sqref="C18"/>
      <selection pane="bottomLeft" activeCell="A2" sqref="A2:C2"/>
    </sheetView>
  </sheetViews>
  <sheetFormatPr baseColWidth="10" defaultColWidth="46.7109375" defaultRowHeight="15.75" x14ac:dyDescent="0.25"/>
  <cols>
    <col min="1" max="2" width="46.7109375" style="5"/>
    <col min="3" max="3" width="53.42578125" style="46" customWidth="1"/>
    <col min="4" max="16384" width="46.7109375" style="5"/>
  </cols>
  <sheetData>
    <row r="1" spans="1:5" ht="18.75" x14ac:dyDescent="0.3">
      <c r="A1" s="239"/>
      <c r="B1" s="239"/>
      <c r="C1" s="239"/>
    </row>
    <row r="2" spans="1:5" ht="18.75" x14ac:dyDescent="0.25">
      <c r="A2" s="240" t="str">
        <f>"DURACIÓN DE INTERRUPCIONES POR DISPAROS EN LÍNEAS DE TRANSMISIÓN, AÑO 2021 "</f>
        <v xml:space="preserve">DURACIÓN DE INTERRUPCIONES POR DISPAROS EN LÍNEAS DE TRANSMISIÓN, AÑO 2021 </v>
      </c>
      <c r="B2" s="240"/>
      <c r="C2" s="240"/>
    </row>
    <row r="3" spans="1:5" x14ac:dyDescent="0.25">
      <c r="A3" s="241" t="s">
        <v>32</v>
      </c>
      <c r="B3" s="241" t="s">
        <v>33</v>
      </c>
      <c r="C3" s="241"/>
    </row>
    <row r="4" spans="1:5" x14ac:dyDescent="0.25">
      <c r="A4" s="241"/>
      <c r="B4" s="3" t="s">
        <v>34</v>
      </c>
      <c r="C4" s="27" t="s">
        <v>35</v>
      </c>
      <c r="E4" s="6"/>
    </row>
    <row r="5" spans="1:5" x14ac:dyDescent="0.25">
      <c r="A5" s="28"/>
      <c r="B5" s="29"/>
      <c r="C5" s="30"/>
    </row>
    <row r="6" spans="1:5" x14ac:dyDescent="0.25">
      <c r="A6" s="31"/>
      <c r="B6" s="32"/>
      <c r="C6" s="33"/>
    </row>
    <row r="7" spans="1:5" x14ac:dyDescent="0.25">
      <c r="A7" s="31"/>
      <c r="B7" s="32"/>
      <c r="C7" s="33"/>
    </row>
    <row r="8" spans="1:5" x14ac:dyDescent="0.25">
      <c r="A8" s="31"/>
      <c r="B8" s="32"/>
      <c r="C8" s="33"/>
    </row>
    <row r="9" spans="1:5" x14ac:dyDescent="0.25">
      <c r="A9" s="31"/>
      <c r="B9" s="32"/>
      <c r="C9" s="33"/>
    </row>
    <row r="10" spans="1:5" x14ac:dyDescent="0.25">
      <c r="A10" s="31"/>
      <c r="B10" s="32"/>
      <c r="C10" s="33"/>
    </row>
    <row r="11" spans="1:5" x14ac:dyDescent="0.25">
      <c r="A11" s="31"/>
      <c r="B11" s="32"/>
      <c r="C11" s="33"/>
    </row>
    <row r="12" spans="1:5" x14ac:dyDescent="0.25">
      <c r="A12" s="31"/>
      <c r="B12" s="32"/>
      <c r="C12" s="33"/>
    </row>
    <row r="13" spans="1:5" x14ac:dyDescent="0.25">
      <c r="A13" s="31"/>
      <c r="B13" s="32"/>
      <c r="C13" s="33"/>
    </row>
    <row r="14" spans="1:5" x14ac:dyDescent="0.25">
      <c r="A14" s="31"/>
      <c r="B14" s="32"/>
      <c r="C14" s="33"/>
    </row>
    <row r="15" spans="1:5" x14ac:dyDescent="0.25">
      <c r="A15" s="31"/>
      <c r="B15" s="32"/>
      <c r="C15" s="33"/>
    </row>
    <row r="16" spans="1:5" x14ac:dyDescent="0.25">
      <c r="A16" s="31"/>
      <c r="B16" s="32"/>
      <c r="C16" s="33"/>
    </row>
    <row r="17" spans="1:6" x14ac:dyDescent="0.25">
      <c r="A17" s="31"/>
      <c r="B17" s="32"/>
      <c r="C17" s="33"/>
    </row>
    <row r="18" spans="1:6" x14ac:dyDescent="0.25">
      <c r="A18" s="31"/>
      <c r="B18" s="32"/>
      <c r="C18" s="33"/>
    </row>
    <row r="19" spans="1:6" x14ac:dyDescent="0.25">
      <c r="A19" s="31"/>
      <c r="B19" s="32"/>
      <c r="C19" s="33"/>
    </row>
    <row r="20" spans="1:6" x14ac:dyDescent="0.25">
      <c r="A20" s="31"/>
      <c r="B20" s="32"/>
      <c r="C20" s="33"/>
    </row>
    <row r="21" spans="1:6" x14ac:dyDescent="0.25">
      <c r="A21" s="31"/>
      <c r="B21" s="32"/>
      <c r="C21" s="33"/>
    </row>
    <row r="22" spans="1:6" x14ac:dyDescent="0.25">
      <c r="A22" s="31"/>
      <c r="B22" s="32"/>
      <c r="C22" s="33"/>
    </row>
    <row r="23" spans="1:6" x14ac:dyDescent="0.25">
      <c r="A23" s="31"/>
      <c r="B23" s="32"/>
      <c r="C23" s="33"/>
      <c r="D23" s="34"/>
      <c r="E23" s="34"/>
      <c r="F23" s="34"/>
    </row>
    <row r="24" spans="1:6" x14ac:dyDescent="0.25">
      <c r="A24" s="31"/>
      <c r="B24" s="32"/>
      <c r="C24" s="33"/>
      <c r="D24" s="34"/>
      <c r="E24" s="34"/>
      <c r="F24" s="34"/>
    </row>
    <row r="25" spans="1:6" x14ac:dyDescent="0.25">
      <c r="A25" s="31"/>
      <c r="B25" s="32"/>
      <c r="C25" s="33"/>
      <c r="D25" s="34"/>
      <c r="E25" s="34"/>
      <c r="F25" s="34"/>
    </row>
    <row r="26" spans="1:6" x14ac:dyDescent="0.25">
      <c r="A26" s="31"/>
      <c r="B26" s="32"/>
      <c r="C26" s="33"/>
      <c r="D26" s="34"/>
      <c r="E26" s="34"/>
      <c r="F26" s="34"/>
    </row>
    <row r="27" spans="1:6" x14ac:dyDescent="0.25">
      <c r="A27" s="31"/>
      <c r="B27" s="32"/>
      <c r="C27" s="33"/>
      <c r="D27" s="34"/>
      <c r="E27" s="34"/>
      <c r="F27" s="34"/>
    </row>
    <row r="28" spans="1:6" x14ac:dyDescent="0.25">
      <c r="A28" s="31"/>
      <c r="B28" s="32"/>
      <c r="C28" s="33"/>
      <c r="D28" s="34"/>
      <c r="E28" s="34"/>
      <c r="F28" s="34"/>
    </row>
    <row r="29" spans="1:6" x14ac:dyDescent="0.25">
      <c r="A29" s="31"/>
      <c r="B29" s="32"/>
      <c r="C29" s="33"/>
      <c r="D29" s="34"/>
      <c r="E29" s="34"/>
      <c r="F29" s="34"/>
    </row>
    <row r="30" spans="1:6" x14ac:dyDescent="0.25">
      <c r="A30" s="31"/>
      <c r="B30" s="32"/>
      <c r="C30" s="33"/>
      <c r="D30" s="34"/>
      <c r="E30" s="34"/>
      <c r="F30" s="34"/>
    </row>
    <row r="31" spans="1:6" x14ac:dyDescent="0.25">
      <c r="A31" s="31"/>
      <c r="B31" s="32"/>
      <c r="C31" s="33"/>
      <c r="D31" s="34"/>
      <c r="E31" s="34"/>
      <c r="F31" s="34"/>
    </row>
    <row r="32" spans="1:6" x14ac:dyDescent="0.25">
      <c r="A32" s="31"/>
      <c r="B32" s="32"/>
      <c r="C32" s="33"/>
      <c r="D32" s="34"/>
      <c r="E32" s="34"/>
      <c r="F32" s="34"/>
    </row>
    <row r="33" spans="1:6" x14ac:dyDescent="0.25">
      <c r="A33" s="35"/>
      <c r="B33" s="36"/>
      <c r="C33" s="37"/>
      <c r="D33" s="34"/>
      <c r="E33" s="34"/>
      <c r="F33" s="34"/>
    </row>
    <row r="34" spans="1:6" ht="16.5" thickBot="1" x14ac:dyDescent="0.3">
      <c r="A34" s="38" t="s">
        <v>24</v>
      </c>
      <c r="B34" s="39">
        <f>SUM(B5:B33)</f>
        <v>0</v>
      </c>
      <c r="C34" s="40">
        <f>SUM(C5:C33)</f>
        <v>0</v>
      </c>
      <c r="D34" s="34"/>
      <c r="E34" s="34"/>
      <c r="F34" s="34"/>
    </row>
    <row r="35" spans="1:6" x14ac:dyDescent="0.25">
      <c r="A35" s="41"/>
      <c r="B35" s="42"/>
      <c r="C35" s="43"/>
      <c r="D35" s="34"/>
      <c r="E35" s="34"/>
      <c r="F35" s="34"/>
    </row>
    <row r="36" spans="1:6" x14ac:dyDescent="0.25">
      <c r="A36" s="44"/>
      <c r="B36" s="45"/>
      <c r="C36" s="45"/>
    </row>
  </sheetData>
  <mergeCells count="4">
    <mergeCell ref="A1:C1"/>
    <mergeCell ref="A2:C2"/>
    <mergeCell ref="A3:A4"/>
    <mergeCell ref="B3:C3"/>
  </mergeCells>
  <printOptions horizontalCentered="1"/>
  <pageMargins left="0.59055118110236227" right="0.59055118110236227" top="0.59055118110236227" bottom="0.59055118110236227" header="0" footer="0"/>
  <pageSetup scale="64" firstPageNumber="3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theme="0"/>
  </sheetPr>
  <dimension ref="A1:B24"/>
  <sheetViews>
    <sheetView zoomScaleNormal="100" zoomScaleSheetLayoutView="110" workbookViewId="0">
      <pane ySplit="3" topLeftCell="A4" activePane="bottomLeft" state="frozen"/>
      <selection activeCell="C18" sqref="C18"/>
      <selection pane="bottomLeft" activeCell="A2" sqref="A2:B2"/>
    </sheetView>
  </sheetViews>
  <sheetFormatPr baseColWidth="10" defaultRowHeight="15.75" x14ac:dyDescent="0.25"/>
  <cols>
    <col min="1" max="1" width="36.5703125" style="5" customWidth="1"/>
    <col min="2" max="2" width="56.28515625" style="5" customWidth="1"/>
    <col min="3" max="16384" width="11.42578125" style="5"/>
  </cols>
  <sheetData>
    <row r="1" spans="1:2" ht="18.75" x14ac:dyDescent="0.3">
      <c r="A1" s="229"/>
      <c r="B1" s="229"/>
    </row>
    <row r="2" spans="1:2" ht="18.75" customHeight="1" x14ac:dyDescent="0.25">
      <c r="A2" s="240" t="str">
        <f>"LÍNEAS DE TRANSMISIÓN NUEVAS AÑO 2021 "</f>
        <v xml:space="preserve">LÍNEAS DE TRANSMISIÓN NUEVAS AÑO 2021 </v>
      </c>
      <c r="B2" s="240"/>
    </row>
    <row r="3" spans="1:2" x14ac:dyDescent="0.25">
      <c r="A3" s="3" t="s">
        <v>32</v>
      </c>
      <c r="B3" s="3" t="s">
        <v>36</v>
      </c>
    </row>
    <row r="4" spans="1:2" x14ac:dyDescent="0.25">
      <c r="A4" s="47"/>
      <c r="B4" s="48"/>
    </row>
    <row r="5" spans="1:2" x14ac:dyDescent="0.25">
      <c r="A5" s="49"/>
      <c r="B5" s="50"/>
    </row>
    <row r="6" spans="1:2" x14ac:dyDescent="0.25">
      <c r="A6" s="49"/>
      <c r="B6" s="50"/>
    </row>
    <row r="7" spans="1:2" x14ac:dyDescent="0.25">
      <c r="A7" s="49"/>
      <c r="B7" s="50"/>
    </row>
    <row r="8" spans="1:2" x14ac:dyDescent="0.25">
      <c r="A8" s="49"/>
      <c r="B8" s="50"/>
    </row>
    <row r="9" spans="1:2" x14ac:dyDescent="0.25">
      <c r="A9" s="49"/>
      <c r="B9" s="50"/>
    </row>
    <row r="10" spans="1:2" x14ac:dyDescent="0.25">
      <c r="A10" s="49"/>
      <c r="B10" s="50"/>
    </row>
    <row r="11" spans="1:2" x14ac:dyDescent="0.25">
      <c r="A11" s="49"/>
      <c r="B11" s="50"/>
    </row>
    <row r="12" spans="1:2" x14ac:dyDescent="0.25">
      <c r="A12" s="49"/>
      <c r="B12" s="50"/>
    </row>
    <row r="13" spans="1:2" x14ac:dyDescent="0.25">
      <c r="A13" s="49"/>
      <c r="B13" s="50"/>
    </row>
    <row r="14" spans="1:2" x14ac:dyDescent="0.25">
      <c r="A14" s="51"/>
      <c r="B14" s="52"/>
    </row>
    <row r="15" spans="1:2" x14ac:dyDescent="0.25">
      <c r="A15" s="41"/>
      <c r="B15" s="53"/>
    </row>
    <row r="16" spans="1:2" x14ac:dyDescent="0.25">
      <c r="A16" s="41"/>
      <c r="B16" s="53"/>
    </row>
    <row r="17" spans="1:2" x14ac:dyDescent="0.25">
      <c r="A17" s="41"/>
      <c r="B17" s="53"/>
    </row>
    <row r="18" spans="1:2" x14ac:dyDescent="0.25">
      <c r="A18" s="41"/>
      <c r="B18" s="53"/>
    </row>
    <row r="19" spans="1:2" x14ac:dyDescent="0.25">
      <c r="A19" s="41"/>
      <c r="B19" s="53"/>
    </row>
    <row r="20" spans="1:2" x14ac:dyDescent="0.25">
      <c r="A20" s="41"/>
      <c r="B20" s="53"/>
    </row>
    <row r="21" spans="1:2" x14ac:dyDescent="0.25">
      <c r="A21" s="41"/>
      <c r="B21" s="53"/>
    </row>
    <row r="22" spans="1:2" x14ac:dyDescent="0.25">
      <c r="A22" s="41"/>
      <c r="B22" s="53"/>
    </row>
    <row r="23" spans="1:2" x14ac:dyDescent="0.25">
      <c r="A23" s="41"/>
      <c r="B23" s="53"/>
    </row>
    <row r="24" spans="1:2" x14ac:dyDescent="0.25">
      <c r="A24" s="41"/>
      <c r="B24" s="53"/>
    </row>
  </sheetData>
  <mergeCells count="2">
    <mergeCell ref="A1:B1"/>
    <mergeCell ref="A2:B2"/>
  </mergeCells>
  <pageMargins left="0.7" right="0.7" top="0.75" bottom="0.75" header="0.3" footer="0.3"/>
  <pageSetup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theme="0"/>
    <pageSetUpPr fitToPage="1"/>
  </sheetPr>
  <dimension ref="A1:F48"/>
  <sheetViews>
    <sheetView showGridLines="0" zoomScaleNormal="100" zoomScaleSheetLayoutView="80" workbookViewId="0">
      <pane ySplit="3" topLeftCell="A4" activePane="bottomLeft" state="frozen"/>
      <selection activeCell="C18" sqref="C18"/>
      <selection pane="bottomLeft" activeCell="A2" sqref="A2:E2"/>
    </sheetView>
  </sheetViews>
  <sheetFormatPr baseColWidth="10" defaultRowHeight="15.75" x14ac:dyDescent="0.25"/>
  <cols>
    <col min="1" max="1" width="32.28515625" style="5" bestFit="1" customWidth="1"/>
    <col min="2" max="2" width="23.42578125" style="5" bestFit="1" customWidth="1"/>
    <col min="3" max="3" width="18" style="5" customWidth="1"/>
    <col min="4" max="4" width="16.42578125" style="5" customWidth="1"/>
    <col min="5" max="5" width="18.7109375" style="5" customWidth="1"/>
    <col min="6" max="6" width="11.5703125" style="5" hidden="1" customWidth="1"/>
    <col min="7" max="16384" width="11.42578125" style="5"/>
  </cols>
  <sheetData>
    <row r="1" spans="1:6" ht="18.75" x14ac:dyDescent="0.3">
      <c r="A1" s="239"/>
      <c r="B1" s="239"/>
      <c r="C1" s="239"/>
      <c r="D1" s="239"/>
      <c r="E1" s="239"/>
    </row>
    <row r="2" spans="1:6" ht="26.25" customHeight="1" thickBot="1" x14ac:dyDescent="0.3">
      <c r="A2" s="240" t="str">
        <f>"Transformadores de Potencia al 31 de diciembre 2021 "</f>
        <v xml:space="preserve">Transformadores de Potencia al 31 de diciembre 2021 </v>
      </c>
      <c r="B2" s="240"/>
      <c r="C2" s="240"/>
      <c r="D2" s="240"/>
      <c r="E2" s="240"/>
      <c r="F2" s="54"/>
    </row>
    <row r="3" spans="1:6" ht="31.5" x14ac:dyDescent="0.25">
      <c r="A3" s="55" t="s">
        <v>37</v>
      </c>
      <c r="B3" s="56" t="s">
        <v>38</v>
      </c>
      <c r="C3" s="56" t="s">
        <v>39</v>
      </c>
      <c r="D3" s="56" t="s">
        <v>40</v>
      </c>
      <c r="E3" s="56" t="s">
        <v>41</v>
      </c>
      <c r="F3" s="57" t="s">
        <v>42</v>
      </c>
    </row>
    <row r="4" spans="1:6" ht="24.75" customHeight="1" x14ac:dyDescent="0.25">
      <c r="A4" s="58"/>
      <c r="B4" s="59"/>
      <c r="C4" s="60"/>
      <c r="D4" s="61"/>
      <c r="E4" s="62"/>
      <c r="F4" s="63">
        <v>3</v>
      </c>
    </row>
    <row r="5" spans="1:6" ht="27.75" customHeight="1" x14ac:dyDescent="0.25">
      <c r="A5" s="64"/>
      <c r="B5" s="65"/>
      <c r="C5" s="66"/>
      <c r="D5" s="67"/>
      <c r="E5" s="68"/>
      <c r="F5" s="63">
        <v>3</v>
      </c>
    </row>
    <row r="6" spans="1:6" ht="21.95" customHeight="1" x14ac:dyDescent="0.25">
      <c r="A6" s="64"/>
      <c r="B6" s="65"/>
      <c r="C6" s="66"/>
      <c r="D6" s="67"/>
      <c r="E6" s="68"/>
      <c r="F6" s="63">
        <v>3</v>
      </c>
    </row>
    <row r="7" spans="1:6" ht="21.95" customHeight="1" x14ac:dyDescent="0.25">
      <c r="A7" s="64"/>
      <c r="B7" s="65"/>
      <c r="C7" s="66"/>
      <c r="D7" s="67"/>
      <c r="E7" s="68"/>
      <c r="F7" s="63">
        <v>3</v>
      </c>
    </row>
    <row r="8" spans="1:6" ht="26.25" customHeight="1" x14ac:dyDescent="0.25">
      <c r="A8" s="64"/>
      <c r="B8" s="65"/>
      <c r="C8" s="66"/>
      <c r="D8" s="67"/>
      <c r="E8" s="68"/>
      <c r="F8" s="63">
        <v>3</v>
      </c>
    </row>
    <row r="9" spans="1:6" ht="26.25" customHeight="1" x14ac:dyDescent="0.25">
      <c r="A9" s="64"/>
      <c r="B9" s="65"/>
      <c r="C9" s="66"/>
      <c r="D9" s="67"/>
      <c r="E9" s="68"/>
      <c r="F9" s="63">
        <v>3</v>
      </c>
    </row>
    <row r="10" spans="1:6" ht="21.95" customHeight="1" x14ac:dyDescent="0.25">
      <c r="A10" s="64"/>
      <c r="B10" s="65"/>
      <c r="C10" s="66"/>
      <c r="D10" s="67"/>
      <c r="E10" s="68"/>
      <c r="F10" s="63">
        <v>3</v>
      </c>
    </row>
    <row r="11" spans="1:6" ht="21.95" customHeight="1" x14ac:dyDescent="0.25">
      <c r="A11" s="64"/>
      <c r="B11" s="65"/>
      <c r="C11" s="66"/>
      <c r="D11" s="67"/>
      <c r="E11" s="68"/>
      <c r="F11" s="63">
        <v>3</v>
      </c>
    </row>
    <row r="12" spans="1:6" ht="21.95" customHeight="1" x14ac:dyDescent="0.25">
      <c r="A12" s="64"/>
      <c r="B12" s="65"/>
      <c r="C12" s="66"/>
      <c r="D12" s="67"/>
      <c r="E12" s="68"/>
      <c r="F12" s="63">
        <v>3</v>
      </c>
    </row>
    <row r="13" spans="1:6" ht="21.95" customHeight="1" x14ac:dyDescent="0.25">
      <c r="A13" s="64"/>
      <c r="B13" s="65"/>
      <c r="C13" s="66"/>
      <c r="D13" s="67"/>
      <c r="E13" s="68"/>
      <c r="F13" s="63">
        <v>3</v>
      </c>
    </row>
    <row r="14" spans="1:6" ht="21.95" customHeight="1" x14ac:dyDescent="0.25">
      <c r="A14" s="64"/>
      <c r="B14" s="65"/>
      <c r="C14" s="66"/>
      <c r="D14" s="67"/>
      <c r="E14" s="68"/>
      <c r="F14" s="63"/>
    </row>
    <row r="15" spans="1:6" ht="21.95" customHeight="1" x14ac:dyDescent="0.25">
      <c r="A15" s="64"/>
      <c r="B15" s="65"/>
      <c r="C15" s="66"/>
      <c r="D15" s="67"/>
      <c r="E15" s="68"/>
      <c r="F15" s="63">
        <v>3</v>
      </c>
    </row>
    <row r="16" spans="1:6" ht="21.95" customHeight="1" x14ac:dyDescent="0.25">
      <c r="A16" s="64"/>
      <c r="B16" s="65"/>
      <c r="C16" s="66"/>
      <c r="D16" s="67"/>
      <c r="E16" s="68"/>
      <c r="F16" s="63">
        <v>3</v>
      </c>
    </row>
    <row r="17" spans="1:6" ht="21.75" customHeight="1" x14ac:dyDescent="0.25">
      <c r="A17" s="64"/>
      <c r="B17" s="65"/>
      <c r="C17" s="66"/>
      <c r="D17" s="67"/>
      <c r="E17" s="68"/>
      <c r="F17" s="63">
        <v>3</v>
      </c>
    </row>
    <row r="18" spans="1:6" ht="21.75" customHeight="1" x14ac:dyDescent="0.25">
      <c r="A18" s="64"/>
      <c r="B18" s="65"/>
      <c r="C18" s="66"/>
      <c r="D18" s="67"/>
      <c r="E18" s="68"/>
      <c r="F18" s="63">
        <v>3</v>
      </c>
    </row>
    <row r="19" spans="1:6" ht="21.95" customHeight="1" x14ac:dyDescent="0.25">
      <c r="A19" s="64"/>
      <c r="B19" s="65"/>
      <c r="C19" s="66"/>
      <c r="D19" s="67"/>
      <c r="E19" s="68"/>
      <c r="F19" s="63">
        <v>3</v>
      </c>
    </row>
    <row r="20" spans="1:6" ht="21.95" customHeight="1" x14ac:dyDescent="0.25">
      <c r="A20" s="64"/>
      <c r="B20" s="65"/>
      <c r="C20" s="66"/>
      <c r="D20" s="67"/>
      <c r="E20" s="68"/>
      <c r="F20" s="63"/>
    </row>
    <row r="21" spans="1:6" ht="21.95" customHeight="1" x14ac:dyDescent="0.25">
      <c r="A21" s="64"/>
      <c r="B21" s="65"/>
      <c r="C21" s="66"/>
      <c r="D21" s="67"/>
      <c r="E21" s="68"/>
      <c r="F21" s="63">
        <v>3</v>
      </c>
    </row>
    <row r="22" spans="1:6" ht="21.75" customHeight="1" x14ac:dyDescent="0.25">
      <c r="A22" s="64"/>
      <c r="B22" s="65"/>
      <c r="C22" s="66"/>
      <c r="D22" s="67"/>
      <c r="E22" s="68"/>
      <c r="F22" s="63">
        <v>3</v>
      </c>
    </row>
    <row r="23" spans="1:6" ht="21.95" customHeight="1" x14ac:dyDescent="0.25">
      <c r="A23" s="64"/>
      <c r="B23" s="65"/>
      <c r="C23" s="66"/>
      <c r="D23" s="67"/>
      <c r="E23" s="68"/>
      <c r="F23" s="63">
        <v>3</v>
      </c>
    </row>
    <row r="24" spans="1:6" ht="21.95" customHeight="1" x14ac:dyDescent="0.25">
      <c r="A24" s="64"/>
      <c r="B24" s="65"/>
      <c r="C24" s="66"/>
      <c r="D24" s="67"/>
      <c r="E24" s="68"/>
      <c r="F24" s="63">
        <v>3</v>
      </c>
    </row>
    <row r="25" spans="1:6" ht="21.95" customHeight="1" x14ac:dyDescent="0.25">
      <c r="A25" s="64"/>
      <c r="B25" s="65"/>
      <c r="C25" s="66"/>
      <c r="D25" s="67"/>
      <c r="E25" s="68"/>
      <c r="F25" s="63">
        <v>3</v>
      </c>
    </row>
    <row r="26" spans="1:6" ht="21.95" customHeight="1" x14ac:dyDescent="0.25">
      <c r="A26" s="64"/>
      <c r="B26" s="65"/>
      <c r="C26" s="66"/>
      <c r="D26" s="67"/>
      <c r="E26" s="68"/>
      <c r="F26" s="63">
        <v>3</v>
      </c>
    </row>
    <row r="27" spans="1:6" ht="21.95" customHeight="1" x14ac:dyDescent="0.25">
      <c r="A27" s="64"/>
      <c r="B27" s="65"/>
      <c r="C27" s="66"/>
      <c r="D27" s="67"/>
      <c r="E27" s="68"/>
      <c r="F27" s="63">
        <v>3</v>
      </c>
    </row>
    <row r="28" spans="1:6" ht="21.95" customHeight="1" x14ac:dyDescent="0.25">
      <c r="A28" s="64"/>
      <c r="B28" s="65"/>
      <c r="C28" s="66"/>
      <c r="D28" s="67"/>
      <c r="E28" s="68"/>
      <c r="F28" s="63">
        <v>3</v>
      </c>
    </row>
    <row r="29" spans="1:6" ht="21.95" customHeight="1" x14ac:dyDescent="0.25">
      <c r="A29" s="64"/>
      <c r="B29" s="65"/>
      <c r="C29" s="66"/>
      <c r="D29" s="67"/>
      <c r="E29" s="68"/>
      <c r="F29" s="63">
        <v>3</v>
      </c>
    </row>
    <row r="30" spans="1:6" ht="21.95" customHeight="1" x14ac:dyDescent="0.25">
      <c r="A30" s="64"/>
      <c r="B30" s="65"/>
      <c r="C30" s="66"/>
      <c r="D30" s="67"/>
      <c r="E30" s="68"/>
      <c r="F30" s="63">
        <v>3</v>
      </c>
    </row>
    <row r="31" spans="1:6" ht="21.95" customHeight="1" x14ac:dyDescent="0.25">
      <c r="A31" s="64"/>
      <c r="B31" s="65"/>
      <c r="C31" s="66"/>
      <c r="D31" s="67"/>
      <c r="E31" s="68"/>
      <c r="F31" s="63">
        <v>3</v>
      </c>
    </row>
    <row r="32" spans="1:6" ht="21.95" customHeight="1" x14ac:dyDescent="0.25">
      <c r="A32" s="64"/>
      <c r="B32" s="65"/>
      <c r="C32" s="66"/>
      <c r="D32" s="67"/>
      <c r="E32" s="68"/>
      <c r="F32" s="63">
        <v>3</v>
      </c>
    </row>
    <row r="33" spans="1:6" ht="21.75" customHeight="1" x14ac:dyDescent="0.25">
      <c r="A33" s="64"/>
      <c r="B33" s="65"/>
      <c r="C33" s="66"/>
      <c r="D33" s="67"/>
      <c r="E33" s="68"/>
      <c r="F33" s="63">
        <v>3</v>
      </c>
    </row>
    <row r="34" spans="1:6" ht="21.75" customHeight="1" x14ac:dyDescent="0.25">
      <c r="A34" s="64"/>
      <c r="B34" s="65"/>
      <c r="C34" s="66"/>
      <c r="D34" s="67"/>
      <c r="E34" s="68"/>
      <c r="F34" s="63">
        <v>3</v>
      </c>
    </row>
    <row r="35" spans="1:6" ht="21.75" customHeight="1" x14ac:dyDescent="0.25">
      <c r="A35" s="64"/>
      <c r="B35" s="65"/>
      <c r="C35" s="66"/>
      <c r="D35" s="67"/>
      <c r="E35" s="68"/>
      <c r="F35" s="63">
        <v>3</v>
      </c>
    </row>
    <row r="36" spans="1:6" ht="21.95" customHeight="1" x14ac:dyDescent="0.25">
      <c r="A36" s="64"/>
      <c r="B36" s="65"/>
      <c r="C36" s="66"/>
      <c r="D36" s="67"/>
      <c r="E36" s="68"/>
      <c r="F36" s="63">
        <v>3</v>
      </c>
    </row>
    <row r="37" spans="1:6" ht="21.75" customHeight="1" x14ac:dyDescent="0.25">
      <c r="A37" s="64"/>
      <c r="B37" s="65"/>
      <c r="C37" s="66"/>
      <c r="D37" s="67"/>
      <c r="E37" s="68"/>
      <c r="F37" s="63">
        <v>3</v>
      </c>
    </row>
    <row r="38" spans="1:6" ht="21.95" customHeight="1" x14ac:dyDescent="0.25">
      <c r="A38" s="64"/>
      <c r="B38" s="65"/>
      <c r="C38" s="66"/>
      <c r="D38" s="67"/>
      <c r="E38" s="68"/>
      <c r="F38" s="63">
        <v>3</v>
      </c>
    </row>
    <row r="39" spans="1:6" ht="21.95" customHeight="1" x14ac:dyDescent="0.25">
      <c r="A39" s="69"/>
      <c r="B39" s="65"/>
      <c r="C39" s="70"/>
      <c r="D39" s="71"/>
      <c r="E39" s="72"/>
      <c r="F39" s="73">
        <v>3</v>
      </c>
    </row>
    <row r="40" spans="1:6" ht="21.95" customHeight="1" x14ac:dyDescent="0.25">
      <c r="A40" s="69"/>
      <c r="B40" s="74"/>
      <c r="C40" s="70"/>
      <c r="D40" s="71"/>
      <c r="E40" s="72"/>
      <c r="F40" s="73">
        <v>3</v>
      </c>
    </row>
    <row r="41" spans="1:6" ht="21.95" customHeight="1" x14ac:dyDescent="0.25">
      <c r="A41" s="64"/>
      <c r="B41" s="65"/>
      <c r="C41" s="66"/>
      <c r="D41" s="75"/>
      <c r="E41" s="68"/>
      <c r="F41" s="73">
        <v>3</v>
      </c>
    </row>
    <row r="42" spans="1:6" ht="21.95" customHeight="1" x14ac:dyDescent="0.25">
      <c r="A42" s="64"/>
      <c r="B42" s="76"/>
      <c r="C42" s="77"/>
      <c r="D42" s="75"/>
      <c r="E42" s="78"/>
      <c r="F42" s="73"/>
    </row>
    <row r="43" spans="1:6" ht="16.5" thickBot="1" x14ac:dyDescent="0.3">
      <c r="A43" s="79"/>
      <c r="B43" s="80"/>
      <c r="C43" s="81"/>
      <c r="D43" s="82"/>
      <c r="E43" s="83"/>
      <c r="F43" s="84">
        <v>3</v>
      </c>
    </row>
    <row r="44" spans="1:6" x14ac:dyDescent="0.25">
      <c r="A44" s="85" t="s">
        <v>43</v>
      </c>
      <c r="B44" s="86"/>
      <c r="C44" s="86"/>
      <c r="D44" s="86"/>
      <c r="E44" s="87"/>
    </row>
    <row r="45" spans="1:6" ht="16.5" thickBot="1" x14ac:dyDescent="0.3">
      <c r="A45" s="88"/>
      <c r="B45" s="89"/>
      <c r="C45" s="89"/>
      <c r="D45" s="89"/>
      <c r="E45" s="90"/>
    </row>
    <row r="48" spans="1:6" ht="20.25" x14ac:dyDescent="0.3">
      <c r="A48" s="91"/>
    </row>
  </sheetData>
  <mergeCells count="2">
    <mergeCell ref="A1:E1"/>
    <mergeCell ref="A2:E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firstPageNumber="5" orientation="portrait" useFirstPageNumber="1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theme="0"/>
    <pageSetUpPr fitToPage="1"/>
  </sheetPr>
  <dimension ref="A1:P18"/>
  <sheetViews>
    <sheetView showGridLines="0" zoomScaleNormal="100" zoomScaleSheetLayoutView="75" workbookViewId="0">
      <pane ySplit="3" topLeftCell="A4" activePane="bottomLeft" state="frozen"/>
      <selection activeCell="C18" sqref="C18"/>
      <selection pane="bottomLeft" sqref="A1:N2"/>
    </sheetView>
  </sheetViews>
  <sheetFormatPr baseColWidth="10" defaultRowHeight="15.75" x14ac:dyDescent="0.2"/>
  <cols>
    <col min="1" max="1" width="45.7109375" style="156" customWidth="1"/>
    <col min="2" max="2" width="5.7109375" style="156" bestFit="1" customWidth="1"/>
    <col min="3" max="3" width="5.42578125" style="156" bestFit="1" customWidth="1"/>
    <col min="4" max="4" width="6" style="156" bestFit="1" customWidth="1"/>
    <col min="5" max="5" width="5.42578125" style="156" bestFit="1" customWidth="1"/>
    <col min="6" max="6" width="6.28515625" style="156" bestFit="1" customWidth="1"/>
    <col min="7" max="7" width="5.7109375" style="156" bestFit="1" customWidth="1"/>
    <col min="8" max="8" width="5.140625" style="156" bestFit="1" customWidth="1"/>
    <col min="9" max="10" width="5.7109375" style="156" bestFit="1" customWidth="1"/>
    <col min="11" max="11" width="5.42578125" style="156" bestFit="1" customWidth="1"/>
    <col min="12" max="12" width="5.7109375" style="156" bestFit="1" customWidth="1"/>
    <col min="13" max="13" width="5.28515625" style="156" bestFit="1" customWidth="1"/>
    <col min="14" max="14" width="16.85546875" style="156" customWidth="1"/>
    <col min="15" max="15" width="11.42578125" style="156"/>
    <col min="16" max="16" width="23.140625" style="156" customWidth="1"/>
    <col min="17" max="16384" width="11.42578125" style="156"/>
  </cols>
  <sheetData>
    <row r="1" spans="1:16" ht="18.75" customHeight="1" x14ac:dyDescent="0.2">
      <c r="A1" s="242" t="str">
        <f>"CONTINGENCIAS EN LAS SUBESTACIONES DEL SISTEMA DE TRANSMISIÓN, AÑO 2021 "</f>
        <v xml:space="preserve">CONTINGENCIAS EN LAS SUBESTACIONES DEL SISTEMA DE TRANSMISIÓN, AÑO 2021 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6" ht="18.75" customHeight="1" x14ac:dyDescent="0.2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6" x14ac:dyDescent="0.2">
      <c r="A3" s="157" t="s">
        <v>11</v>
      </c>
      <c r="B3" s="158" t="s">
        <v>44</v>
      </c>
      <c r="C3" s="158" t="s">
        <v>45</v>
      </c>
      <c r="D3" s="158" t="s">
        <v>46</v>
      </c>
      <c r="E3" s="158" t="s">
        <v>47</v>
      </c>
      <c r="F3" s="158" t="s">
        <v>48</v>
      </c>
      <c r="G3" s="158" t="s">
        <v>49</v>
      </c>
      <c r="H3" s="158" t="s">
        <v>50</v>
      </c>
      <c r="I3" s="158" t="s">
        <v>51</v>
      </c>
      <c r="J3" s="158" t="s">
        <v>52</v>
      </c>
      <c r="K3" s="158" t="s">
        <v>53</v>
      </c>
      <c r="L3" s="158" t="s">
        <v>54</v>
      </c>
      <c r="M3" s="158" t="s">
        <v>55</v>
      </c>
      <c r="N3" s="158" t="s">
        <v>24</v>
      </c>
      <c r="P3" s="155"/>
    </row>
    <row r="4" spans="1:16" x14ac:dyDescent="0.2">
      <c r="A4" s="145" t="s">
        <v>56</v>
      </c>
      <c r="B4" s="159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1"/>
      <c r="N4" s="162">
        <f t="shared" ref="N4:N15" si="0">SUM(B4:M4)</f>
        <v>0</v>
      </c>
    </row>
    <row r="5" spans="1:16" x14ac:dyDescent="0.2">
      <c r="A5" s="145" t="s">
        <v>57</v>
      </c>
      <c r="B5" s="163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5"/>
      <c r="N5" s="162">
        <f t="shared" si="0"/>
        <v>0</v>
      </c>
    </row>
    <row r="6" spans="1:16" x14ac:dyDescent="0.2">
      <c r="A6" s="145" t="s">
        <v>58</v>
      </c>
      <c r="B6" s="166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  <c r="N6" s="162">
        <f t="shared" si="0"/>
        <v>0</v>
      </c>
    </row>
    <row r="7" spans="1:16" x14ac:dyDescent="0.2">
      <c r="A7" s="145" t="s">
        <v>59</v>
      </c>
      <c r="B7" s="163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5"/>
      <c r="N7" s="162">
        <f>SUM(B7:M7)</f>
        <v>0</v>
      </c>
    </row>
    <row r="8" spans="1:16" x14ac:dyDescent="0.2">
      <c r="A8" s="137" t="s">
        <v>60</v>
      </c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5"/>
      <c r="N8" s="162">
        <f t="shared" si="0"/>
        <v>0</v>
      </c>
    </row>
    <row r="9" spans="1:16" x14ac:dyDescent="0.2">
      <c r="A9" s="145" t="s">
        <v>26</v>
      </c>
      <c r="B9" s="163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5"/>
      <c r="N9" s="162">
        <f t="shared" si="0"/>
        <v>0</v>
      </c>
    </row>
    <row r="10" spans="1:16" x14ac:dyDescent="0.2">
      <c r="A10" s="145" t="s">
        <v>61</v>
      </c>
      <c r="B10" s="163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5"/>
      <c r="N10" s="162">
        <f t="shared" si="0"/>
        <v>0</v>
      </c>
    </row>
    <row r="11" spans="1:16" x14ac:dyDescent="0.2">
      <c r="A11" s="145" t="s">
        <v>62</v>
      </c>
      <c r="B11" s="163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5"/>
      <c r="N11" s="162">
        <f t="shared" si="0"/>
        <v>0</v>
      </c>
    </row>
    <row r="12" spans="1:16" x14ac:dyDescent="0.2">
      <c r="A12" s="145" t="s">
        <v>63</v>
      </c>
      <c r="B12" s="163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5"/>
      <c r="N12" s="162">
        <f t="shared" si="0"/>
        <v>0</v>
      </c>
    </row>
    <row r="13" spans="1:16" x14ac:dyDescent="0.2">
      <c r="A13" s="145" t="s">
        <v>29</v>
      </c>
      <c r="B13" s="163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5"/>
      <c r="N13" s="162">
        <f t="shared" si="0"/>
        <v>0</v>
      </c>
    </row>
    <row r="14" spans="1:16" x14ac:dyDescent="0.2">
      <c r="A14" s="145" t="s">
        <v>64</v>
      </c>
      <c r="B14" s="16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5"/>
      <c r="N14" s="162">
        <f t="shared" si="0"/>
        <v>0</v>
      </c>
    </row>
    <row r="15" spans="1:16" x14ac:dyDescent="0.2">
      <c r="A15" s="145" t="s">
        <v>65</v>
      </c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9"/>
      <c r="N15" s="162">
        <f t="shared" si="0"/>
        <v>0</v>
      </c>
    </row>
    <row r="16" spans="1:16" ht="16.5" thickBot="1" x14ac:dyDescent="0.25">
      <c r="A16" s="149" t="s">
        <v>24</v>
      </c>
      <c r="B16" s="150">
        <f t="shared" ref="B16:N16" si="1">SUM(B4:B15)</f>
        <v>0</v>
      </c>
      <c r="C16" s="150">
        <f t="shared" si="1"/>
        <v>0</v>
      </c>
      <c r="D16" s="150">
        <f t="shared" si="1"/>
        <v>0</v>
      </c>
      <c r="E16" s="150">
        <f t="shared" si="1"/>
        <v>0</v>
      </c>
      <c r="F16" s="150">
        <f t="shared" si="1"/>
        <v>0</v>
      </c>
      <c r="G16" s="150">
        <f t="shared" si="1"/>
        <v>0</v>
      </c>
      <c r="H16" s="150">
        <f t="shared" si="1"/>
        <v>0</v>
      </c>
      <c r="I16" s="150">
        <f t="shared" si="1"/>
        <v>0</v>
      </c>
      <c r="J16" s="150">
        <f t="shared" si="1"/>
        <v>0</v>
      </c>
      <c r="K16" s="150">
        <f t="shared" si="1"/>
        <v>0</v>
      </c>
      <c r="L16" s="150">
        <f t="shared" si="1"/>
        <v>0</v>
      </c>
      <c r="M16" s="150">
        <f t="shared" si="1"/>
        <v>0</v>
      </c>
      <c r="N16" s="151">
        <f t="shared" si="1"/>
        <v>0</v>
      </c>
    </row>
    <row r="18" spans="1:1" ht="20.25" x14ac:dyDescent="0.2">
      <c r="A18" s="170"/>
    </row>
  </sheetData>
  <mergeCells count="1">
    <mergeCell ref="A1:N2"/>
  </mergeCells>
  <conditionalFormatting sqref="B4:M15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59055118110236227" bottom="0.98425196850393704" header="0" footer="0"/>
  <pageSetup scale="94" firstPageNumber="6" orientation="landscape" useFirstPageNumber="1" horizontalDpi="4294967293" verticalDpi="72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theme="0"/>
    <pageSetUpPr fitToPage="1"/>
  </sheetPr>
  <dimension ref="A1:E20"/>
  <sheetViews>
    <sheetView showGridLines="0" zoomScaleNormal="100" zoomScaleSheetLayoutView="100" workbookViewId="0">
      <pane ySplit="5" topLeftCell="A6" activePane="bottomLeft" state="frozen"/>
      <selection activeCell="C18" sqref="C18"/>
      <selection pane="bottomLeft" activeCell="A2" sqref="A2:C3"/>
    </sheetView>
  </sheetViews>
  <sheetFormatPr baseColWidth="10" defaultRowHeight="15.75" x14ac:dyDescent="0.2"/>
  <cols>
    <col min="1" max="1" width="28.140625" style="92" customWidth="1"/>
    <col min="2" max="2" width="31.140625" style="92" customWidth="1"/>
    <col min="3" max="3" width="30" style="92" customWidth="1"/>
    <col min="4" max="4" width="11.42578125" style="92"/>
    <col min="5" max="5" width="39" style="92" customWidth="1"/>
    <col min="6" max="6" width="15.140625" style="92" bestFit="1" customWidth="1"/>
    <col min="7" max="16384" width="11.42578125" style="92"/>
  </cols>
  <sheetData>
    <row r="1" spans="1:5" ht="18.75" x14ac:dyDescent="0.2">
      <c r="A1" s="244"/>
      <c r="B1" s="245"/>
      <c r="C1" s="246"/>
    </row>
    <row r="2" spans="1:5" ht="18.75" customHeight="1" x14ac:dyDescent="0.2">
      <c r="A2" s="247" t="str">
        <f>"DURACIÓN DE INTERRUPCIONES POR DISPARO EN LAS SUBESTACIONES, AÑO 2021"</f>
        <v>DURACIÓN DE INTERRUPCIONES POR DISPARO EN LAS SUBESTACIONES, AÑO 2021</v>
      </c>
      <c r="B2" s="240"/>
      <c r="C2" s="248"/>
    </row>
    <row r="3" spans="1:5" ht="15.75" customHeight="1" x14ac:dyDescent="0.2">
      <c r="A3" s="249"/>
      <c r="B3" s="250"/>
      <c r="C3" s="251"/>
    </row>
    <row r="4" spans="1:5" x14ac:dyDescent="0.2">
      <c r="A4" s="241" t="s">
        <v>66</v>
      </c>
      <c r="B4" s="241" t="s">
        <v>33</v>
      </c>
      <c r="C4" s="241"/>
      <c r="E4" s="6"/>
    </row>
    <row r="5" spans="1:5" x14ac:dyDescent="0.2">
      <c r="A5" s="241"/>
      <c r="B5" s="3" t="s">
        <v>67</v>
      </c>
      <c r="C5" s="3" t="s">
        <v>68</v>
      </c>
    </row>
    <row r="6" spans="1:5" x14ac:dyDescent="0.2">
      <c r="A6" s="93"/>
      <c r="B6" s="94"/>
      <c r="C6" s="95"/>
    </row>
    <row r="7" spans="1:5" x14ac:dyDescent="0.2">
      <c r="A7" s="96"/>
      <c r="B7" s="97"/>
      <c r="C7" s="98"/>
    </row>
    <row r="8" spans="1:5" x14ac:dyDescent="0.2">
      <c r="A8" s="96"/>
      <c r="B8" s="97"/>
      <c r="C8" s="98"/>
    </row>
    <row r="9" spans="1:5" x14ac:dyDescent="0.2">
      <c r="A9" s="96"/>
      <c r="B9" s="97"/>
      <c r="C9" s="98"/>
    </row>
    <row r="10" spans="1:5" x14ac:dyDescent="0.2">
      <c r="A10" s="96"/>
      <c r="B10" s="97"/>
      <c r="C10" s="98"/>
    </row>
    <row r="11" spans="1:5" x14ac:dyDescent="0.2">
      <c r="A11" s="96"/>
      <c r="B11" s="97"/>
      <c r="C11" s="98"/>
    </row>
    <row r="12" spans="1:5" x14ac:dyDescent="0.2">
      <c r="A12" s="96"/>
      <c r="B12" s="97"/>
      <c r="C12" s="98"/>
    </row>
    <row r="13" spans="1:5" x14ac:dyDescent="0.2">
      <c r="A13" s="96"/>
      <c r="B13" s="97"/>
      <c r="C13" s="98"/>
    </row>
    <row r="14" spans="1:5" x14ac:dyDescent="0.2">
      <c r="A14" s="96"/>
      <c r="B14" s="97"/>
      <c r="C14" s="98"/>
    </row>
    <row r="15" spans="1:5" x14ac:dyDescent="0.2">
      <c r="A15" s="96"/>
      <c r="B15" s="97"/>
      <c r="C15" s="98"/>
    </row>
    <row r="16" spans="1:5" x14ac:dyDescent="0.2">
      <c r="A16" s="99"/>
      <c r="B16" s="100"/>
      <c r="C16" s="101"/>
    </row>
    <row r="17" spans="1:3" ht="16.5" thickBot="1" x14ac:dyDescent="0.25">
      <c r="A17" s="102" t="s">
        <v>24</v>
      </c>
      <c r="B17" s="103">
        <f>SUM(B6:B16)</f>
        <v>0</v>
      </c>
      <c r="C17" s="104">
        <f>SUM(C6:C16)</f>
        <v>0</v>
      </c>
    </row>
    <row r="20" spans="1:3" ht="20.25" x14ac:dyDescent="0.2">
      <c r="A20" s="105"/>
    </row>
  </sheetData>
  <mergeCells count="4">
    <mergeCell ref="A1:C1"/>
    <mergeCell ref="A4:A5"/>
    <mergeCell ref="B4:C4"/>
    <mergeCell ref="A2:C3"/>
  </mergeCells>
  <printOptions horizontalCentered="1" verticalCentered="1"/>
  <pageMargins left="0.78740157480314965" right="0.78740157480314965" top="0.98425196850393704" bottom="0.98425196850393704" header="0" footer="0"/>
  <pageSetup firstPageNumber="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Datos_Generales</vt:lpstr>
      <vt:lpstr>Ayuda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MAPA DE ES.</vt:lpstr>
      <vt:lpstr>C26</vt:lpstr>
      <vt:lpstr>'C01'!Área_de_impresión</vt:lpstr>
      <vt:lpstr>'C02'!Área_de_impresión</vt:lpstr>
      <vt:lpstr>'C03'!Área_de_impresión</vt:lpstr>
      <vt:lpstr>'C04'!Área_de_impresión</vt:lpstr>
      <vt:lpstr>'C05'!Área_de_impresión</vt:lpstr>
      <vt:lpstr>'C06'!Área_de_impresión</vt:lpstr>
      <vt:lpstr>'C07'!Área_de_impresión</vt:lpstr>
      <vt:lpstr>'C08'!Área_de_impresión</vt:lpstr>
      <vt:lpstr>'C09'!Área_de_impresión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MRC</dc:creator>
  <cp:lastModifiedBy>Mario Ramirez</cp:lastModifiedBy>
  <dcterms:created xsi:type="dcterms:W3CDTF">2020-03-04T21:48:51Z</dcterms:created>
  <dcterms:modified xsi:type="dcterms:W3CDTF">2022-02-07T15:18:27Z</dcterms:modified>
</cp:coreProperties>
</file>